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HOKEN11\Desktop\新しいフォルダー\"/>
    </mc:Choice>
  </mc:AlternateContent>
  <xr:revisionPtr revIDLastSave="0" documentId="8_{ACAF6BA9-9954-434F-8D40-89B3B44443AA}" xr6:coauthVersionLast="47" xr6:coauthVersionMax="47" xr10:uidLastSave="{00000000-0000-0000-0000-000000000000}"/>
  <bookViews>
    <workbookView xWindow="-120" yWindow="-120" windowWidth="20730" windowHeight="11160" activeTab="1" xr2:uid="{31CDE27F-A3AC-498B-8B6A-4084B85673D7}"/>
  </bookViews>
  <sheets>
    <sheet name="定期報告手数料" sheetId="3" r:id="rId1"/>
    <sheet name="報告リスト" sheetId="1" r:id="rId2"/>
  </sheets>
  <definedNames>
    <definedName name="_xlnm.Print_Area" localSheetId="0">定期報告手数料!$A$1:$I$24</definedName>
    <definedName name="_xlnm.Print_Area" localSheetId="1">報告リスト!$A$1:$J$40</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 i="1" l="1"/>
  <c r="E12" i="1"/>
  <c r="E13" i="1"/>
  <c r="E14" i="1"/>
  <c r="E15" i="1"/>
  <c r="E16" i="1"/>
  <c r="E17" i="1"/>
  <c r="E18" i="1"/>
  <c r="E19" i="1"/>
  <c r="E20" i="1"/>
  <c r="E21" i="1"/>
  <c r="E22" i="1"/>
  <c r="E23" i="1"/>
  <c r="E24" i="1"/>
  <c r="E25" i="1"/>
  <c r="E26" i="1"/>
  <c r="E27" i="1"/>
  <c r="E28" i="1"/>
  <c r="E29" i="1"/>
  <c r="E10" i="1"/>
  <c r="K11" i="1"/>
  <c r="K12" i="1"/>
  <c r="K13" i="1"/>
  <c r="K14" i="1"/>
  <c r="K15" i="1"/>
  <c r="K16" i="1"/>
  <c r="K17" i="1"/>
  <c r="K18" i="1"/>
  <c r="K19" i="1"/>
  <c r="K20" i="1"/>
  <c r="K21" i="1"/>
  <c r="K22" i="1"/>
  <c r="K23" i="1"/>
  <c r="K24" i="1"/>
  <c r="K25" i="1"/>
  <c r="K26" i="1"/>
  <c r="K27" i="1"/>
  <c r="K28" i="1"/>
  <c r="K29" i="1"/>
  <c r="K10" i="1"/>
  <c r="L10" i="1"/>
  <c r="L11" i="1"/>
  <c r="L12" i="1"/>
  <c r="L13" i="1"/>
  <c r="L14" i="1"/>
  <c r="L15" i="1"/>
  <c r="L16" i="1"/>
  <c r="L17" i="1"/>
  <c r="L18" i="1"/>
  <c r="L19" i="1"/>
  <c r="L20" i="1"/>
  <c r="L21" i="1"/>
  <c r="L22" i="1"/>
  <c r="L23" i="1"/>
  <c r="L24" i="1"/>
  <c r="L25" i="1"/>
  <c r="L26" i="1"/>
  <c r="L27" i="1"/>
  <c r="L28" i="1"/>
  <c r="L29" i="1"/>
  <c r="I11" i="1"/>
  <c r="I12" i="1"/>
  <c r="I13" i="1"/>
  <c r="I14" i="1"/>
  <c r="I15" i="1"/>
  <c r="I16" i="1"/>
  <c r="I17" i="1"/>
  <c r="I18" i="1"/>
  <c r="I19" i="1"/>
  <c r="I20" i="1"/>
  <c r="I21" i="1"/>
  <c r="I22" i="1"/>
  <c r="I23" i="1"/>
  <c r="I24" i="1"/>
  <c r="I25" i="1"/>
  <c r="I26" i="1"/>
  <c r="I27" i="1"/>
  <c r="I28" i="1"/>
  <c r="I29" i="1"/>
  <c r="A13" i="1"/>
  <c r="A14" i="1"/>
  <c r="A15" i="1"/>
  <c r="A16" i="1"/>
  <c r="A17" i="1"/>
  <c r="A18" i="1"/>
  <c r="A19" i="1"/>
  <c r="A20" i="1"/>
  <c r="A21" i="1"/>
  <c r="A22" i="1"/>
  <c r="A23" i="1"/>
  <c r="A24" i="1"/>
  <c r="A25" i="1"/>
  <c r="A26" i="1"/>
  <c r="A27" i="1"/>
  <c r="A28" i="1"/>
  <c r="A29" i="1"/>
  <c r="A11" i="1"/>
  <c r="A12" i="1"/>
  <c r="A10" i="1"/>
  <c r="L9" i="1"/>
  <c r="K9" i="1"/>
  <c r="I9" i="1" s="1"/>
  <c r="I10" i="1" l="1"/>
  <c r="I30" i="1" s="1"/>
  <c r="G30" i="1" l="1"/>
  <c r="C30" i="1"/>
</calcChain>
</file>

<file path=xl/sharedStrings.xml><?xml version="1.0" encoding="utf-8"?>
<sst xmlns="http://schemas.openxmlformats.org/spreadsheetml/2006/main" count="87" uniqueCount="72">
  <si>
    <t>定期報告　提出要領</t>
    <rPh sb="0" eb="2">
      <t>テイキ</t>
    </rPh>
    <rPh sb="2" eb="4">
      <t>ホウコク</t>
    </rPh>
    <rPh sb="5" eb="7">
      <t>テイシュツ</t>
    </rPh>
    <rPh sb="7" eb="9">
      <t>ヨウリョウ</t>
    </rPh>
    <phoneticPr fontId="2"/>
  </si>
  <si>
    <t>兵庫県建築防災センター</t>
    <rPh sb="0" eb="3">
      <t>ヒョウゴケン</t>
    </rPh>
    <rPh sb="3" eb="7">
      <t>ケンチクボウサイ</t>
    </rPh>
    <phoneticPr fontId="2"/>
  </si>
  <si>
    <t>報告種別</t>
    <rPh sb="0" eb="4">
      <t>ホウコクシュベツ</t>
    </rPh>
    <phoneticPr fontId="2"/>
  </si>
  <si>
    <t>面積・規模</t>
    <rPh sb="0" eb="2">
      <t>メンセキ</t>
    </rPh>
    <rPh sb="3" eb="5">
      <t>キボ</t>
    </rPh>
    <phoneticPr fontId="2"/>
  </si>
  <si>
    <t>料金</t>
    <rPh sb="0" eb="2">
      <t>リョウキン</t>
    </rPh>
    <phoneticPr fontId="2"/>
  </si>
  <si>
    <t>特定建築物</t>
    <rPh sb="0" eb="5">
      <t>トクテイケンチクブツ</t>
    </rPh>
    <phoneticPr fontId="2"/>
  </si>
  <si>
    <t>調査対象面積</t>
    <rPh sb="0" eb="6">
      <t>チョウサタイショウメンセキ</t>
    </rPh>
    <phoneticPr fontId="2"/>
  </si>
  <si>
    <t>1，000㎡以内</t>
    <rPh sb="6" eb="8">
      <t>イナイ</t>
    </rPh>
    <phoneticPr fontId="2"/>
  </si>
  <si>
    <t>1，000㎡を超え、3，000㎡以内</t>
    <rPh sb="7" eb="8">
      <t>コ</t>
    </rPh>
    <rPh sb="16" eb="18">
      <t>イナイ</t>
    </rPh>
    <phoneticPr fontId="2"/>
  </si>
  <si>
    <t>3，000㎡を超え、5，000㎡以内</t>
    <rPh sb="7" eb="8">
      <t>コ</t>
    </rPh>
    <rPh sb="16" eb="18">
      <t>イナイ</t>
    </rPh>
    <phoneticPr fontId="2"/>
  </si>
  <si>
    <t>5，000㎡を超え、10，000㎡以内</t>
    <rPh sb="7" eb="8">
      <t>コ</t>
    </rPh>
    <rPh sb="17" eb="19">
      <t>イナイ</t>
    </rPh>
    <phoneticPr fontId="2"/>
  </si>
  <si>
    <t>10，000㎡を超え、20，000㎡以内</t>
    <rPh sb="8" eb="9">
      <t>コ</t>
    </rPh>
    <rPh sb="18" eb="20">
      <t>イナイ</t>
    </rPh>
    <phoneticPr fontId="2"/>
  </si>
  <si>
    <t>20，000㎡を超え、40，000㎡以内</t>
    <rPh sb="8" eb="9">
      <t>コ</t>
    </rPh>
    <rPh sb="18" eb="20">
      <t>イナイ</t>
    </rPh>
    <phoneticPr fontId="2"/>
  </si>
  <si>
    <t>建築</t>
    <rPh sb="0" eb="2">
      <t>ケンチク</t>
    </rPh>
    <phoneticPr fontId="2"/>
  </si>
  <si>
    <t>40，000㎡を超え、100，000㎡以内</t>
    <rPh sb="8" eb="9">
      <t>コ</t>
    </rPh>
    <rPh sb="19" eb="21">
      <t>イナイ</t>
    </rPh>
    <phoneticPr fontId="2"/>
  </si>
  <si>
    <t>設備（1種別）</t>
    <rPh sb="0" eb="2">
      <t>セツビ</t>
    </rPh>
    <rPh sb="4" eb="6">
      <t>シュベツ</t>
    </rPh>
    <phoneticPr fontId="2"/>
  </si>
  <si>
    <t>100,000㎡を超えるもの</t>
    <rPh sb="9" eb="10">
      <t>コ</t>
    </rPh>
    <phoneticPr fontId="2"/>
  </si>
  <si>
    <t>建築設備</t>
    <rPh sb="0" eb="4">
      <t>ケンチクセツビ</t>
    </rPh>
    <phoneticPr fontId="2"/>
  </si>
  <si>
    <t>換気</t>
    <rPh sb="0" eb="2">
      <t>カンキ</t>
    </rPh>
    <phoneticPr fontId="2"/>
  </si>
  <si>
    <t>いずれの設備のうち</t>
    <rPh sb="4" eb="6">
      <t>セツビ</t>
    </rPh>
    <phoneticPr fontId="2"/>
  </si>
  <si>
    <t>1設備の報告</t>
    <rPh sb="1" eb="3">
      <t>セツビ</t>
    </rPh>
    <rPh sb="4" eb="6">
      <t>ホウコク</t>
    </rPh>
    <phoneticPr fontId="2"/>
  </si>
  <si>
    <t>設備（2種別）</t>
    <rPh sb="0" eb="2">
      <t>セツビ</t>
    </rPh>
    <rPh sb="4" eb="6">
      <t>シュベツ</t>
    </rPh>
    <phoneticPr fontId="2"/>
  </si>
  <si>
    <t>排煙</t>
    <rPh sb="0" eb="2">
      <t>ハイエン</t>
    </rPh>
    <phoneticPr fontId="2"/>
  </si>
  <si>
    <t>2設備の報告</t>
    <rPh sb="1" eb="3">
      <t>セツビ</t>
    </rPh>
    <rPh sb="4" eb="6">
      <t>ホウコク</t>
    </rPh>
    <phoneticPr fontId="2"/>
  </si>
  <si>
    <t>設備（3種別）</t>
    <rPh sb="0" eb="2">
      <t>セツビ</t>
    </rPh>
    <rPh sb="4" eb="6">
      <t>シュベツ</t>
    </rPh>
    <phoneticPr fontId="2"/>
  </si>
  <si>
    <t>非常照明</t>
    <rPh sb="0" eb="4">
      <t>ヒジョウショウメイ</t>
    </rPh>
    <phoneticPr fontId="2"/>
  </si>
  <si>
    <t>3設備の報告</t>
    <rPh sb="1" eb="3">
      <t>セツビ</t>
    </rPh>
    <rPh sb="4" eb="6">
      <t>ホウコク</t>
    </rPh>
    <phoneticPr fontId="2"/>
  </si>
  <si>
    <t>防火</t>
    <rPh sb="0" eb="2">
      <t>ボウカ</t>
    </rPh>
    <phoneticPr fontId="2"/>
  </si>
  <si>
    <t>防火設備</t>
    <rPh sb="0" eb="4">
      <t>ボウカセツビ</t>
    </rPh>
    <phoneticPr fontId="2"/>
  </si>
  <si>
    <t>検査報告面積</t>
    <rPh sb="0" eb="6">
      <t>ケンサホウコクメンセキ</t>
    </rPh>
    <phoneticPr fontId="2"/>
  </si>
  <si>
    <t>3，000㎡以内</t>
    <rPh sb="6" eb="8">
      <t>イナイ</t>
    </rPh>
    <phoneticPr fontId="2"/>
  </si>
  <si>
    <t>3，000㎡を超え、10，000㎡以内</t>
    <rPh sb="7" eb="8">
      <t>コ</t>
    </rPh>
    <rPh sb="17" eb="19">
      <t>イナイ</t>
    </rPh>
    <phoneticPr fontId="2"/>
  </si>
  <si>
    <t>その時に金融機関若しくはインターネットバンキングでの振り込みをした書を添付してください。</t>
    <rPh sb="2" eb="3">
      <t>トキ</t>
    </rPh>
    <rPh sb="4" eb="9">
      <t>キンユウキカンモ</t>
    </rPh>
    <rPh sb="26" eb="27">
      <t>フ</t>
    </rPh>
    <rPh sb="28" eb="29">
      <t>コ</t>
    </rPh>
    <rPh sb="33" eb="34">
      <t>ショ</t>
    </rPh>
    <rPh sb="35" eb="37">
      <t>テンプ</t>
    </rPh>
    <phoneticPr fontId="2"/>
  </si>
  <si>
    <t>公益財団法人兵庫県住宅建築総合センター</t>
    <rPh sb="0" eb="6">
      <t>コウエキザイダンホウジン</t>
    </rPh>
    <rPh sb="6" eb="15">
      <t>ヒョウゴケンジュウタクケンチクソウゴウ</t>
    </rPh>
    <phoneticPr fontId="2"/>
  </si>
  <si>
    <t>078（252）3983　　fax078（252）0096</t>
    <phoneticPr fontId="2"/>
  </si>
  <si>
    <t>種別</t>
    <rPh sb="0" eb="2">
      <t>シュベツ</t>
    </rPh>
    <phoneticPr fontId="2"/>
  </si>
  <si>
    <t>手数料</t>
    <rPh sb="0" eb="3">
      <t>テスウリョウ</t>
    </rPh>
    <phoneticPr fontId="2"/>
  </si>
  <si>
    <t>面積</t>
    <rPh sb="0" eb="2">
      <t>メンセキ</t>
    </rPh>
    <phoneticPr fontId="2"/>
  </si>
  <si>
    <t>不要</t>
    <rPh sb="0" eb="2">
      <t>フヨウ</t>
    </rPh>
    <phoneticPr fontId="2"/>
  </si>
  <si>
    <t>振込日：</t>
    <rPh sb="0" eb="3">
      <t>フリコミビ</t>
    </rPh>
    <phoneticPr fontId="2"/>
  </si>
  <si>
    <t>振込額：</t>
    <rPh sb="0" eb="3">
      <t>フリコミガク</t>
    </rPh>
    <phoneticPr fontId="2"/>
  </si>
  <si>
    <t>振込名義</t>
    <rPh sb="0" eb="4">
      <t>フリコミメイギ</t>
    </rPh>
    <phoneticPr fontId="2"/>
  </si>
  <si>
    <t>メールアドレス：</t>
    <phoneticPr fontId="2"/>
  </si>
  <si>
    <t>領収書宛名</t>
    <rPh sb="0" eb="5">
      <t>リョウシュウショアテナ</t>
    </rPh>
    <phoneticPr fontId="2"/>
  </si>
  <si>
    <t>コード番号</t>
    <rPh sb="3" eb="5">
      <t>バンゴウ</t>
    </rPh>
    <phoneticPr fontId="2"/>
  </si>
  <si>
    <t>名称</t>
    <rPh sb="0" eb="2">
      <t>メイショウ</t>
    </rPh>
    <phoneticPr fontId="2"/>
  </si>
  <si>
    <t>報告対象面積</t>
    <rPh sb="0" eb="6">
      <t>ホウコクタイショウメンセキ</t>
    </rPh>
    <phoneticPr fontId="2"/>
  </si>
  <si>
    <t>備考</t>
    <rPh sb="0" eb="2">
      <t>ビコウ</t>
    </rPh>
    <phoneticPr fontId="2"/>
  </si>
  <si>
    <t>001</t>
    <phoneticPr fontId="2"/>
  </si>
  <si>
    <t>12</t>
    <phoneticPr fontId="2"/>
  </si>
  <si>
    <t>123456</t>
    <phoneticPr fontId="2"/>
  </si>
  <si>
    <t>1</t>
    <phoneticPr fontId="2"/>
  </si>
  <si>
    <t>防災センタービル</t>
    <rPh sb="0" eb="2">
      <t>ボウサイ</t>
    </rPh>
    <phoneticPr fontId="2"/>
  </si>
  <si>
    <r>
      <rPr>
        <b/>
        <sz val="11"/>
        <color rgb="FFFF0000"/>
        <rFont val="ＭＳ Ｐゴシック"/>
        <family val="3"/>
        <charset val="128"/>
      </rPr>
      <t>特定建築物及び防火設備</t>
    </r>
    <r>
      <rPr>
        <sz val="11"/>
        <color theme="1"/>
        <rFont val="ＭＳ Ｐゴシック"/>
        <family val="2"/>
        <charset val="128"/>
      </rPr>
      <t>の報告の場合は</t>
    </r>
    <r>
      <rPr>
        <b/>
        <sz val="11"/>
        <color rgb="FFFF0000"/>
        <rFont val="ＭＳ Ｐゴシック"/>
        <family val="3"/>
        <charset val="128"/>
      </rPr>
      <t>必ず報告対象面積</t>
    </r>
    <r>
      <rPr>
        <sz val="11"/>
        <color theme="1"/>
        <rFont val="ＭＳ Ｐゴシック"/>
        <family val="2"/>
        <charset val="128"/>
      </rPr>
      <t>を</t>
    </r>
    <r>
      <rPr>
        <b/>
        <sz val="11"/>
        <color theme="1"/>
        <rFont val="ＭＳ Ｐゴシック"/>
        <family val="3"/>
        <charset val="128"/>
      </rPr>
      <t>入力</t>
    </r>
    <r>
      <rPr>
        <sz val="11"/>
        <color theme="1"/>
        <rFont val="ＭＳ Ｐゴシック"/>
        <family val="2"/>
        <charset val="128"/>
      </rPr>
      <t>してください。</t>
    </r>
    <rPh sb="0" eb="2">
      <t>トクテイ</t>
    </rPh>
    <rPh sb="2" eb="5">
      <t>ケンチクブツ</t>
    </rPh>
    <rPh sb="5" eb="6">
      <t>オヨ</t>
    </rPh>
    <rPh sb="7" eb="11">
      <t>ボウカセツビ</t>
    </rPh>
    <rPh sb="12" eb="14">
      <t>ホウコク</t>
    </rPh>
    <rPh sb="15" eb="17">
      <t>バアイ</t>
    </rPh>
    <rPh sb="18" eb="19">
      <t>カナラ</t>
    </rPh>
    <rPh sb="20" eb="26">
      <t>ホウコクタイショウメンセキ</t>
    </rPh>
    <rPh sb="27" eb="29">
      <t>ニュウリョク</t>
    </rPh>
    <phoneticPr fontId="2"/>
  </si>
  <si>
    <t>(税抜</t>
    <rPh sb="1" eb="3">
      <t>ゼイヌ</t>
    </rPh>
    <phoneticPr fontId="2"/>
  </si>
  <si>
    <t>円、消費税10%</t>
    <phoneticPr fontId="2"/>
  </si>
  <si>
    <t>)　税込計</t>
    <rPh sb="2" eb="4">
      <t>ゼイコミ</t>
    </rPh>
    <phoneticPr fontId="2"/>
  </si>
  <si>
    <r>
      <t>手数料の</t>
    </r>
    <r>
      <rPr>
        <b/>
        <sz val="11"/>
        <color rgb="FFFF0000"/>
        <rFont val="ＭＳ Ｐゴシック"/>
        <family val="3"/>
        <charset val="128"/>
      </rPr>
      <t>合計金額をお確かめください。</t>
    </r>
    <rPh sb="0" eb="3">
      <t>テスウリョウ</t>
    </rPh>
    <rPh sb="4" eb="8">
      <t>ゴウケイキンガク</t>
    </rPh>
    <rPh sb="10" eb="11">
      <t>タシ</t>
    </rPh>
    <phoneticPr fontId="2"/>
  </si>
  <si>
    <t>振込先口座</t>
    <rPh sb="0" eb="3">
      <t>フリコミサキ</t>
    </rPh>
    <rPh sb="3" eb="5">
      <t>コウザ</t>
    </rPh>
    <phoneticPr fontId="2"/>
  </si>
  <si>
    <t>三井住友銀行　三宮支店</t>
    <rPh sb="0" eb="6">
      <t>ミツイスミトモギンコウ</t>
    </rPh>
    <rPh sb="7" eb="11">
      <t>サンノミヤシテン</t>
    </rPh>
    <phoneticPr fontId="2"/>
  </si>
  <si>
    <t>口座番号</t>
    <rPh sb="0" eb="4">
      <t>コウザバンゴウ</t>
    </rPh>
    <phoneticPr fontId="2"/>
  </si>
  <si>
    <t>普通</t>
    <rPh sb="0" eb="2">
      <t>フツウ</t>
    </rPh>
    <phoneticPr fontId="2"/>
  </si>
  <si>
    <t>口座名義</t>
    <rPh sb="0" eb="4">
      <t>コウザメイギ</t>
    </rPh>
    <phoneticPr fontId="2"/>
  </si>
  <si>
    <t>（公財）</t>
    <rPh sb="1" eb="3">
      <t>コウザイ</t>
    </rPh>
    <phoneticPr fontId="2"/>
  </si>
  <si>
    <t>兵庫県住宅建築総合センター</t>
    <rPh sb="0" eb="9">
      <t>ヒョウゴケンジュウタクケンチクソウゴウ</t>
    </rPh>
    <phoneticPr fontId="2"/>
  </si>
  <si>
    <t>□</t>
  </si>
  <si>
    <t>領収書不要の
場合は■を選択</t>
    <rPh sb="0" eb="3">
      <t>リョウシュウショ</t>
    </rPh>
    <rPh sb="3" eb="5">
      <t>フヨウ</t>
    </rPh>
    <rPh sb="7" eb="9">
      <t>バアイ</t>
    </rPh>
    <rPh sb="12" eb="14">
      <t>センタク</t>
    </rPh>
    <phoneticPr fontId="2"/>
  </si>
  <si>
    <r>
      <t>※返金手続きが発生した場合、返金先は</t>
    </r>
    <r>
      <rPr>
        <b/>
        <sz val="12"/>
        <color rgb="FFFF0000"/>
        <rFont val="ＭＳ Ｐゴシック"/>
        <family val="3"/>
        <charset val="128"/>
      </rPr>
      <t>「入金された口座名義人」</t>
    </r>
    <r>
      <rPr>
        <sz val="12"/>
        <color theme="1"/>
        <rFont val="ＭＳ Ｐゴシック"/>
        <family val="3"/>
        <charset val="128"/>
      </rPr>
      <t>への返金手続きになります。当センターへ入金された</t>
    </r>
    <r>
      <rPr>
        <b/>
        <sz val="12"/>
        <color rgb="FFFF0000"/>
        <rFont val="ＭＳ Ｐゴシック"/>
        <family val="3"/>
        <charset val="128"/>
      </rPr>
      <t>名義以外での返金手続きはできません。また、返金に際し振込手数料が必要な場合は手数料をご負担いただきます。</t>
    </r>
    <r>
      <rPr>
        <sz val="12"/>
        <color theme="1"/>
        <rFont val="ＭＳ Ｐゴシック"/>
        <family val="3"/>
        <charset val="128"/>
      </rPr>
      <t>ご了解の上、お支払いをお済ませ下さい。</t>
    </r>
    <phoneticPr fontId="2"/>
  </si>
  <si>
    <t>定期報告 支援サービス料　　（令和７年６月適用　税込）</t>
    <rPh sb="0" eb="2">
      <t>テイキ</t>
    </rPh>
    <rPh sb="2" eb="4">
      <t>ホウコク</t>
    </rPh>
    <rPh sb="5" eb="7">
      <t>シエン</t>
    </rPh>
    <rPh sb="11" eb="12">
      <t>リョウ</t>
    </rPh>
    <rPh sb="15" eb="17">
      <t>レイワ</t>
    </rPh>
    <rPh sb="18" eb="19">
      <t>ネン</t>
    </rPh>
    <rPh sb="20" eb="21">
      <t>ガツ</t>
    </rPh>
    <rPh sb="21" eb="23">
      <t>テキヨウ</t>
    </rPh>
    <rPh sb="24" eb="26">
      <t>ゼイコ</t>
    </rPh>
    <phoneticPr fontId="2"/>
  </si>
  <si>
    <t>オンライン報告の場合は「報告リスト」を記載の上、先に支援サービス料を銀行振込によってお支払いください</t>
    <rPh sb="5" eb="7">
      <t>ホウコク</t>
    </rPh>
    <rPh sb="8" eb="10">
      <t>バアイ</t>
    </rPh>
    <rPh sb="12" eb="14">
      <t>ホウコク</t>
    </rPh>
    <rPh sb="19" eb="21">
      <t>キサイ</t>
    </rPh>
    <rPh sb="22" eb="23">
      <t>ウエ</t>
    </rPh>
    <rPh sb="24" eb="25">
      <t>サキ</t>
    </rPh>
    <rPh sb="26" eb="28">
      <t>シエン</t>
    </rPh>
    <rPh sb="32" eb="33">
      <t>リョウ</t>
    </rPh>
    <rPh sb="34" eb="38">
      <t>ギンコウフリコミ</t>
    </rPh>
    <rPh sb="43" eb="45">
      <t>シハラ</t>
    </rPh>
    <phoneticPr fontId="2"/>
  </si>
  <si>
    <t>定期報告の支援サービス手数料の入金につきましては、下記により振込の確認を行いますのでご記入ください。
また、領収書の発行を原則メールでの送付とさせていただきますので、領収書宛名（振込名義と異なる場合）及びメールアドレスの記載もお願いします。（領収書不要の場合は、クリックして下矢印で■を選択してください）</t>
    <rPh sb="0" eb="4">
      <t>テイキホウコク</t>
    </rPh>
    <rPh sb="5" eb="7">
      <t>シエン</t>
    </rPh>
    <rPh sb="11" eb="14">
      <t>テスウリョウ</t>
    </rPh>
    <rPh sb="15" eb="17">
      <t>ニュウキン</t>
    </rPh>
    <rPh sb="25" eb="27">
      <t>カキ</t>
    </rPh>
    <rPh sb="30" eb="32">
      <t>フリコミ</t>
    </rPh>
    <rPh sb="33" eb="35">
      <t>カクニン</t>
    </rPh>
    <rPh sb="36" eb="37">
      <t>オコナ</t>
    </rPh>
    <rPh sb="43" eb="45">
      <t>キニュウ</t>
    </rPh>
    <rPh sb="54" eb="57">
      <t>リョウシュウショ</t>
    </rPh>
    <rPh sb="58" eb="60">
      <t>ハッコウ</t>
    </rPh>
    <rPh sb="61" eb="63">
      <t>ゲンソク</t>
    </rPh>
    <rPh sb="68" eb="70">
      <t>ソウフ</t>
    </rPh>
    <rPh sb="83" eb="86">
      <t>リョウシュウショ</t>
    </rPh>
    <rPh sb="86" eb="88">
      <t>アテナ</t>
    </rPh>
    <rPh sb="89" eb="93">
      <t>フリコミメイギ</t>
    </rPh>
    <rPh sb="94" eb="95">
      <t>コト</t>
    </rPh>
    <rPh sb="97" eb="99">
      <t>バアイ</t>
    </rPh>
    <rPh sb="100" eb="101">
      <t>オヨ</t>
    </rPh>
    <rPh sb="110" eb="112">
      <t>キサイ</t>
    </rPh>
    <rPh sb="114" eb="115">
      <t>ネガ</t>
    </rPh>
    <rPh sb="121" eb="124">
      <t>リョウシュウショ</t>
    </rPh>
    <rPh sb="124" eb="126">
      <t>フヨウ</t>
    </rPh>
    <rPh sb="127" eb="129">
      <t>バアイ</t>
    </rPh>
    <rPh sb="137" eb="140">
      <t>シタヤジルシ</t>
    </rPh>
    <rPh sb="143" eb="145">
      <t>センタク</t>
    </rPh>
    <phoneticPr fontId="2"/>
  </si>
  <si>
    <t>定期報告書リスト及び手数料振込票</t>
    <rPh sb="0" eb="5">
      <t>テイキホウコクショ</t>
    </rPh>
    <rPh sb="8" eb="9">
      <t>オヨ</t>
    </rPh>
    <rPh sb="10" eb="13">
      <t>テスウリョウ</t>
    </rPh>
    <rPh sb="13" eb="15">
      <t>フリコミ</t>
    </rPh>
    <rPh sb="15" eb="16">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</si>
</sst>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00&quot;㎡&quot;"/>
    <numFmt numFmtId="177" formatCode="#,##0.00&quot;㎡&quot;"/>
    <numFmt numFmtId="178" formatCode="m&quot;月&quot;d&quot;日&quot;;@"/>
  </numFmts>
  <fonts count="14" x14ac:knownFonts="1">
    <font>
      <sz val="11"/>
      <color theme="1"/>
      <name val="ＭＳ Ｐゴシック"/>
      <family val="2"/>
      <charset val="128"/>
    </font>
    <font>
      <sz val="11"/>
      <color theme="1"/>
      <name val="ＭＳ Ｐゴシック"/>
      <family val="2"/>
      <charset val="128"/>
    </font>
    <font>
      <sz val="6"/>
      <name val="ＭＳ Ｐゴシック"/>
      <family val="2"/>
      <charset val="128"/>
    </font>
    <font>
      <b/>
      <sz val="11"/>
      <color rgb="FFFF0000"/>
      <name val="ＭＳ Ｐゴシック"/>
      <family val="3"/>
      <charset val="128"/>
    </font>
    <font>
      <b/>
      <sz val="11"/>
      <color theme="1"/>
      <name val="ＭＳ Ｐゴシック"/>
      <family val="3"/>
      <charset val="128"/>
    </font>
    <font>
      <sz val="11"/>
      <color theme="1"/>
      <name val="ＭＳ Ｐゴシック"/>
      <family val="3"/>
      <charset val="128"/>
    </font>
    <font>
      <b/>
      <sz val="11"/>
      <name val="ＭＳ Ｐゴシック"/>
      <family val="3"/>
      <charset val="128"/>
    </font>
    <font>
      <sz val="12"/>
      <color theme="1"/>
      <name val="ＭＳ Ｐゴシック"/>
      <family val="3"/>
      <charset val="128"/>
    </font>
    <font>
      <b/>
      <sz val="12"/>
      <color rgb="FFFF0000"/>
      <name val="ＭＳ Ｐゴシック"/>
      <family val="3"/>
      <charset val="128"/>
    </font>
    <font>
      <sz val="11"/>
      <name val="ＭＳ Ｐゴシック"/>
      <family val="2"/>
      <charset val="128"/>
    </font>
    <font>
      <b/>
      <sz val="11"/>
      <color theme="0"/>
      <name val="ＭＳ Ｐゴシック"/>
      <family val="2"/>
      <charset val="128"/>
    </font>
    <font>
      <sz val="14"/>
      <color theme="1"/>
      <name val="ＭＳ Ｐゴシック"/>
      <family val="2"/>
      <charset val="128"/>
    </font>
    <font>
      <sz val="10"/>
      <color theme="1"/>
      <name val="ＭＳ Ｐゴシック"/>
      <family val="2"/>
      <charset val="128"/>
    </font>
    <font>
      <sz val="10"/>
      <color theme="1"/>
      <name val="ＭＳ Ｐゴシック"/>
      <family val="3"/>
      <charset val="128"/>
    </font>
  </fonts>
  <fills count="6">
    <fill>
      <patternFill patternType="none"/>
    </fill>
    <fill>
      <patternFill patternType="gray125"/>
    </fill>
    <fill>
      <patternFill patternType="solid">
        <fgColor theme="1"/>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theme="0" tint="-4.9989318521683403E-2"/>
        <bgColor indexed="64"/>
      </patternFill>
    </fill>
  </fills>
  <borders count="31">
    <border>
      <left/>
      <right/>
      <top/>
      <bottom/>
      <diagonal/>
    </border>
    <border>
      <left style="hair">
        <color auto="1"/>
      </left>
      <right style="hair">
        <color auto="1"/>
      </right>
      <top style="hair">
        <color auto="1"/>
      </top>
      <bottom style="hair">
        <color auto="1"/>
      </bottom>
      <diagonal/>
    </border>
    <border>
      <left/>
      <right/>
      <top/>
      <bottom style="thin">
        <color indexed="64"/>
      </bottom>
      <diagonal/>
    </border>
    <border>
      <left style="hair">
        <color auto="1"/>
      </left>
      <right style="hair">
        <color auto="1"/>
      </right>
      <top style="thin">
        <color auto="1"/>
      </top>
      <bottom style="thin">
        <color auto="1"/>
      </bottom>
      <diagonal/>
    </border>
    <border>
      <left/>
      <right/>
      <top style="thin">
        <color indexed="64"/>
      </top>
      <bottom/>
      <diagonal/>
    </border>
    <border>
      <left style="hair">
        <color auto="1"/>
      </left>
      <right style="hair">
        <color auto="1"/>
      </right>
      <top/>
      <bottom style="hair">
        <color auto="1"/>
      </bottom>
      <diagonal/>
    </border>
    <border>
      <left style="hair">
        <color auto="1"/>
      </left>
      <right style="hair">
        <color auto="1"/>
      </right>
      <top/>
      <bottom style="thin">
        <color auto="1"/>
      </bottom>
      <diagonal/>
    </border>
    <border>
      <left style="hair">
        <color auto="1"/>
      </left>
      <right style="hair">
        <color auto="1"/>
      </right>
      <top style="thin">
        <color auto="1"/>
      </top>
      <bottom/>
      <diagonal/>
    </border>
    <border>
      <left/>
      <right style="hair">
        <color auto="1"/>
      </right>
      <top style="thin">
        <color auto="1"/>
      </top>
      <bottom/>
      <diagonal/>
    </border>
    <border>
      <left/>
      <right style="hair">
        <color auto="1"/>
      </right>
      <top/>
      <bottom style="thin">
        <color auto="1"/>
      </bottom>
      <diagonal/>
    </border>
    <border>
      <left/>
      <right/>
      <top style="thin">
        <color auto="1"/>
      </top>
      <bottom style="thin">
        <color auto="1"/>
      </bottom>
      <diagonal/>
    </border>
    <border>
      <left style="hair">
        <color auto="1"/>
      </left>
      <right/>
      <top/>
      <bottom style="thin">
        <color auto="1"/>
      </bottom>
      <diagonal/>
    </border>
    <border>
      <left/>
      <right style="hair">
        <color auto="1"/>
      </right>
      <top/>
      <bottom style="hair">
        <color auto="1"/>
      </bottom>
      <diagonal/>
    </border>
    <border>
      <left style="hair">
        <color auto="1"/>
      </left>
      <right/>
      <top/>
      <bottom style="hair">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style="hair">
        <color auto="1"/>
      </left>
      <right style="hair">
        <color auto="1"/>
      </right>
      <top style="hair">
        <color auto="1"/>
      </top>
      <bottom style="thin">
        <color auto="1"/>
      </bottom>
      <diagonal/>
    </border>
    <border>
      <left style="hair">
        <color auto="1"/>
      </left>
      <right style="hair">
        <color auto="1"/>
      </right>
      <top/>
      <bottom/>
      <diagonal/>
    </border>
    <border>
      <left/>
      <right style="hair">
        <color auto="1"/>
      </right>
      <top/>
      <bottom/>
      <diagonal/>
    </border>
    <border>
      <left style="hair">
        <color auto="1"/>
      </left>
      <right/>
      <top style="hair">
        <color auto="1"/>
      </top>
      <bottom style="thin">
        <color auto="1"/>
      </bottom>
      <diagonal/>
    </border>
    <border>
      <left/>
      <right/>
      <top style="hair">
        <color auto="1"/>
      </top>
      <bottom style="thin">
        <color auto="1"/>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auto="1"/>
      </bottom>
      <diagonal/>
    </border>
  </borders>
  <cellStyleXfs count="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109">
    <xf numFmtId="0" fontId="0" fillId="0" borderId="0" xfId="0">
      <alignment vertical="center"/>
    </xf>
    <xf numFmtId="38" fontId="0" fillId="0" borderId="0" xfId="1" applyFont="1">
      <alignment vertical="center"/>
    </xf>
    <xf numFmtId="0" fontId="0" fillId="0" borderId="2" xfId="0" applyBorder="1">
      <alignment vertical="center"/>
    </xf>
    <xf numFmtId="38" fontId="0" fillId="0" borderId="6" xfId="1" applyFont="1" applyBorder="1">
      <alignment vertical="center"/>
    </xf>
    <xf numFmtId="0" fontId="0" fillId="0" borderId="12" xfId="0" applyBorder="1">
      <alignment vertical="center"/>
    </xf>
    <xf numFmtId="0" fontId="0" fillId="0" borderId="13" xfId="0" applyBorder="1">
      <alignment vertical="center"/>
    </xf>
    <xf numFmtId="0" fontId="0" fillId="0" borderId="4" xfId="0" applyBorder="1" applyAlignment="1">
      <alignment horizontal="center" vertical="center" shrinkToFit="1"/>
    </xf>
    <xf numFmtId="0" fontId="0" fillId="0" borderId="4" xfId="0" applyBorder="1">
      <alignment vertical="center"/>
    </xf>
    <xf numFmtId="38" fontId="0" fillId="0" borderId="4" xfId="1" applyFont="1" applyBorder="1">
      <alignment vertical="center"/>
    </xf>
    <xf numFmtId="0" fontId="0" fillId="0" borderId="10" xfId="0" applyBorder="1" applyProtection="1">
      <alignment vertical="center"/>
      <protection hidden="1"/>
    </xf>
    <xf numFmtId="0" fontId="0" fillId="0" borderId="10" xfId="0" applyBorder="1" applyAlignment="1" applyProtection="1">
      <alignment horizontal="right" vertical="center"/>
      <protection hidden="1"/>
    </xf>
    <xf numFmtId="0" fontId="0" fillId="0" borderId="10" xfId="0" applyBorder="1" applyAlignment="1" applyProtection="1">
      <alignment horizontal="center" vertical="center"/>
      <protection hidden="1"/>
    </xf>
    <xf numFmtId="6" fontId="0" fillId="0" borderId="10" xfId="0" applyNumberFormat="1" applyBorder="1" applyAlignment="1" applyProtection="1">
      <alignment vertical="center" shrinkToFit="1"/>
      <protection hidden="1"/>
    </xf>
    <xf numFmtId="0" fontId="0" fillId="0" borderId="14" xfId="0" applyBorder="1" applyAlignment="1" applyProtection="1">
      <alignment horizontal="right" vertical="center"/>
      <protection hidden="1"/>
    </xf>
    <xf numFmtId="0" fontId="0" fillId="0" borderId="15" xfId="0" applyBorder="1" applyProtection="1">
      <alignment vertical="center"/>
      <protection hidden="1"/>
    </xf>
    <xf numFmtId="0" fontId="0" fillId="0" borderId="5" xfId="0"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16" xfId="0" applyBorder="1" applyAlignment="1" applyProtection="1">
      <alignment horizontal="center" vertical="center" shrinkToFit="1"/>
      <protection locked="0"/>
    </xf>
    <xf numFmtId="6" fontId="6" fillId="0" borderId="3" xfId="2" applyFont="1" applyBorder="1" applyAlignment="1" applyProtection="1">
      <alignment vertical="center" shrinkToFit="1"/>
      <protection hidden="1"/>
    </xf>
    <xf numFmtId="0" fontId="0" fillId="0" borderId="0" xfId="0" applyAlignment="1">
      <alignment horizontal="center" vertical="center" shrinkToFit="1"/>
    </xf>
    <xf numFmtId="0" fontId="0" fillId="0" borderId="2" xfId="0" applyBorder="1" applyAlignment="1">
      <alignment horizontal="right" vertical="center"/>
    </xf>
    <xf numFmtId="0" fontId="9" fillId="0" borderId="0" xfId="0" applyFont="1">
      <alignment vertical="center"/>
    </xf>
    <xf numFmtId="38" fontId="9" fillId="0" borderId="0" xfId="1" applyFont="1">
      <alignment vertical="center"/>
    </xf>
    <xf numFmtId="0" fontId="9" fillId="0" borderId="0" xfId="0" applyFont="1" applyProtection="1">
      <alignment vertical="center"/>
      <protection hidden="1"/>
    </xf>
    <xf numFmtId="38" fontId="9" fillId="0" borderId="0" xfId="1" applyFont="1" applyProtection="1">
      <alignment vertical="center"/>
      <protection hidden="1"/>
    </xf>
    <xf numFmtId="0" fontId="0" fillId="0" borderId="5" xfId="0" applyBorder="1" applyAlignment="1">
      <alignment horizontal="center" vertical="center" shrinkToFit="1"/>
    </xf>
    <xf numFmtId="177" fontId="0" fillId="2" borderId="5" xfId="1" applyNumberFormat="1" applyFont="1" applyFill="1" applyBorder="1" applyAlignment="1" applyProtection="1">
      <alignment horizontal="center" vertical="center" shrinkToFit="1"/>
      <protection locked="0"/>
    </xf>
    <xf numFmtId="177" fontId="0" fillId="2" borderId="16" xfId="1" applyNumberFormat="1" applyFont="1" applyFill="1" applyBorder="1" applyAlignment="1" applyProtection="1">
      <alignment horizontal="center" vertical="center" shrinkToFit="1"/>
      <protection locked="0"/>
    </xf>
    <xf numFmtId="0" fontId="0" fillId="0" borderId="21" xfId="0" applyBorder="1">
      <alignment vertical="center"/>
    </xf>
    <xf numFmtId="0" fontId="0" fillId="0" borderId="22" xfId="0" applyBorder="1">
      <alignment vertical="center"/>
    </xf>
    <xf numFmtId="49" fontId="0" fillId="0" borderId="5" xfId="0" applyNumberFormat="1" applyBorder="1" applyAlignment="1" applyProtection="1">
      <alignment horizontal="center" vertical="center"/>
      <protection locked="0"/>
    </xf>
    <xf numFmtId="49" fontId="0" fillId="0" borderId="1" xfId="0" applyNumberFormat="1" applyBorder="1" applyAlignment="1" applyProtection="1">
      <alignment horizontal="center" vertical="center"/>
      <protection locked="0"/>
    </xf>
    <xf numFmtId="49" fontId="0" fillId="0" borderId="16" xfId="0" applyNumberFormat="1" applyBorder="1" applyAlignment="1" applyProtection="1">
      <alignment horizontal="center" vertical="center"/>
      <protection locked="0"/>
    </xf>
    <xf numFmtId="0" fontId="0" fillId="5" borderId="9" xfId="0" applyFill="1" applyBorder="1">
      <alignment vertical="center"/>
    </xf>
    <xf numFmtId="49" fontId="0" fillId="5" borderId="6" xfId="0" applyNumberFormat="1" applyFill="1" applyBorder="1" applyAlignment="1">
      <alignment horizontal="center" vertical="center"/>
    </xf>
    <xf numFmtId="49" fontId="0" fillId="5" borderId="6" xfId="0" applyNumberFormat="1" applyFill="1" applyBorder="1" applyAlignment="1">
      <alignment horizontal="center" vertical="center" shrinkToFit="1"/>
    </xf>
    <xf numFmtId="0" fontId="0" fillId="5" borderId="6" xfId="0" applyFill="1" applyBorder="1" applyAlignment="1">
      <alignment horizontal="center" vertical="center" shrinkToFit="1"/>
    </xf>
    <xf numFmtId="176" fontId="0" fillId="5" borderId="6" xfId="0" applyNumberFormat="1" applyFill="1" applyBorder="1" applyAlignment="1">
      <alignment horizontal="center" vertical="center"/>
    </xf>
    <xf numFmtId="38" fontId="0" fillId="5" borderId="6" xfId="1" applyFont="1" applyFill="1" applyBorder="1">
      <alignment vertical="center"/>
    </xf>
    <xf numFmtId="0" fontId="0" fillId="5" borderId="11" xfId="0" applyFill="1" applyBorder="1">
      <alignment vertical="center"/>
    </xf>
    <xf numFmtId="38" fontId="0" fillId="0" borderId="0" xfId="1" applyFont="1" applyAlignment="1">
      <alignment vertical="center"/>
    </xf>
    <xf numFmtId="0" fontId="0" fillId="4" borderId="23" xfId="0" applyFill="1" applyBorder="1">
      <alignment vertical="center"/>
    </xf>
    <xf numFmtId="0" fontId="0" fillId="4" borderId="24" xfId="0" applyFill="1" applyBorder="1">
      <alignment vertical="center"/>
    </xf>
    <xf numFmtId="38" fontId="9" fillId="0" borderId="0" xfId="1" applyFont="1" applyAlignment="1">
      <alignment vertical="center"/>
    </xf>
    <xf numFmtId="0" fontId="0" fillId="0" borderId="23" xfId="0" applyBorder="1">
      <alignment vertical="center"/>
    </xf>
    <xf numFmtId="0" fontId="0" fillId="0" borderId="24" xfId="0" applyBorder="1">
      <alignment vertical="center"/>
    </xf>
    <xf numFmtId="38" fontId="9" fillId="0" borderId="0" xfId="1" applyFont="1" applyAlignment="1" applyProtection="1">
      <alignment vertical="center"/>
      <protection hidden="1"/>
    </xf>
    <xf numFmtId="0" fontId="0" fillId="0" borderId="26" xfId="0" applyBorder="1" applyAlignment="1">
      <alignment horizontal="center" vertical="center" wrapText="1"/>
    </xf>
    <xf numFmtId="0" fontId="0" fillId="0" borderId="10" xfId="0" applyBorder="1" applyAlignment="1">
      <alignment vertical="center" shrinkToFit="1"/>
    </xf>
    <xf numFmtId="0" fontId="0" fillId="0" borderId="14" xfId="0" applyBorder="1" applyAlignment="1">
      <alignment vertical="center" shrinkToFit="1"/>
    </xf>
    <xf numFmtId="0" fontId="0" fillId="0" borderId="3" xfId="0" applyBorder="1" applyAlignment="1">
      <alignment horizontal="center" vertical="center" shrinkToFit="1"/>
    </xf>
    <xf numFmtId="38" fontId="0" fillId="0" borderId="0" xfId="1" applyFont="1" applyAlignment="1">
      <alignment vertical="top"/>
    </xf>
    <xf numFmtId="0" fontId="0" fillId="0" borderId="0" xfId="0" applyAlignment="1">
      <alignment vertical="top"/>
    </xf>
    <xf numFmtId="0" fontId="10" fillId="3" borderId="23" xfId="0" applyFont="1" applyFill="1" applyBorder="1" applyAlignment="1">
      <alignment vertical="top"/>
    </xf>
    <xf numFmtId="0" fontId="10" fillId="3" borderId="24" xfId="0" applyFont="1" applyFill="1" applyBorder="1" applyAlignment="1">
      <alignment vertical="top"/>
    </xf>
    <xf numFmtId="0" fontId="0" fillId="0" borderId="30" xfId="0" applyBorder="1" applyAlignment="1">
      <alignment horizontal="right" vertical="center" wrapText="1"/>
    </xf>
    <xf numFmtId="0" fontId="0" fillId="0" borderId="2" xfId="0" applyBorder="1" applyAlignment="1">
      <alignment vertical="center" wrapText="1"/>
    </xf>
    <xf numFmtId="38" fontId="0" fillId="0" borderId="25" xfId="1" applyFont="1" applyBorder="1" applyAlignment="1">
      <alignment vertical="center" wrapText="1"/>
    </xf>
    <xf numFmtId="178" fontId="0" fillId="0" borderId="25" xfId="0" applyNumberFormat="1" applyBorder="1">
      <alignment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shrinkToFit="1"/>
    </xf>
    <xf numFmtId="0" fontId="0" fillId="0" borderId="17" xfId="0" applyBorder="1" applyAlignment="1">
      <alignment horizontal="center" vertical="center" shrinkToFit="1"/>
    </xf>
    <xf numFmtId="0" fontId="0" fillId="0" borderId="6" xfId="0" applyBorder="1" applyAlignment="1">
      <alignment horizontal="center" vertical="center" shrinkToFit="1"/>
    </xf>
    <xf numFmtId="0" fontId="0" fillId="0" borderId="15" xfId="0" applyBorder="1" applyAlignment="1">
      <alignment horizontal="center" vertical="center" shrinkToFit="1"/>
    </xf>
    <xf numFmtId="0" fontId="0" fillId="0" borderId="0" xfId="0" applyAlignment="1">
      <alignment horizontal="right" vertical="center"/>
    </xf>
    <xf numFmtId="0" fontId="0" fillId="0" borderId="27" xfId="0" applyBorder="1" applyAlignment="1">
      <alignment horizontal="center" vertical="center"/>
    </xf>
    <xf numFmtId="6" fontId="0" fillId="0" borderId="15" xfId="2" applyFont="1" applyBorder="1" applyAlignment="1">
      <alignment horizontal="right" vertical="center" indent="2" shrinkToFit="1"/>
    </xf>
    <xf numFmtId="6" fontId="0" fillId="0" borderId="10" xfId="2" applyFont="1" applyBorder="1" applyAlignment="1">
      <alignment horizontal="right" vertical="center" indent="2" shrinkToFit="1"/>
    </xf>
    <xf numFmtId="0" fontId="0" fillId="0" borderId="0" xfId="0" applyAlignment="1">
      <alignment horizontal="left" vertical="center" shrinkToFit="1"/>
    </xf>
    <xf numFmtId="0" fontId="0" fillId="0" borderId="15" xfId="0" applyBorder="1" applyAlignment="1">
      <alignment horizontal="left" vertical="center" indent="1" shrinkToFit="1"/>
    </xf>
    <xf numFmtId="0" fontId="0" fillId="0" borderId="10" xfId="0" applyBorder="1" applyAlignment="1">
      <alignment horizontal="left" vertical="center" indent="1" shrinkToFit="1"/>
    </xf>
    <xf numFmtId="0" fontId="0" fillId="0" borderId="14" xfId="0" applyBorder="1" applyAlignment="1">
      <alignment horizontal="left" vertical="center" indent="1" shrinkToFit="1"/>
    </xf>
    <xf numFmtId="0" fontId="0" fillId="0" borderId="4" xfId="0" applyBorder="1" applyAlignment="1">
      <alignment horizontal="center" vertical="center"/>
    </xf>
    <xf numFmtId="0" fontId="0" fillId="0" borderId="8" xfId="0" applyBorder="1" applyAlignment="1">
      <alignment horizontal="center" vertical="center"/>
    </xf>
    <xf numFmtId="0" fontId="0" fillId="0" borderId="0" xfId="0" applyAlignment="1">
      <alignment horizontal="center" vertical="center"/>
    </xf>
    <xf numFmtId="0" fontId="0" fillId="0" borderId="18" xfId="0" applyBorder="1" applyAlignment="1">
      <alignment horizontal="center" vertical="center"/>
    </xf>
    <xf numFmtId="0" fontId="0" fillId="0" borderId="2" xfId="0" applyBorder="1" applyAlignment="1">
      <alignment horizontal="center" vertical="center"/>
    </xf>
    <xf numFmtId="0" fontId="0" fillId="0" borderId="9" xfId="0" applyBorder="1" applyAlignment="1">
      <alignment horizontal="center" vertical="center"/>
    </xf>
    <xf numFmtId="0" fontId="0" fillId="0" borderId="7" xfId="0" applyBorder="1" applyAlignment="1">
      <alignment horizontal="center" vertical="center" textRotation="255" shrinkToFit="1"/>
    </xf>
    <xf numFmtId="0" fontId="0" fillId="0" borderId="17" xfId="0" applyBorder="1" applyAlignment="1">
      <alignment horizontal="center" vertical="center" textRotation="255" shrinkToFit="1"/>
    </xf>
    <xf numFmtId="0" fontId="0" fillId="0" borderId="6" xfId="0" applyBorder="1" applyAlignment="1">
      <alignment horizontal="center" vertical="center" textRotation="255" shrinkToFit="1"/>
    </xf>
    <xf numFmtId="6" fontId="0" fillId="0" borderId="19" xfId="2" applyFont="1" applyBorder="1" applyAlignment="1">
      <alignment horizontal="right" vertical="center" indent="2" shrinkToFit="1"/>
    </xf>
    <xf numFmtId="6" fontId="0" fillId="0" borderId="20" xfId="2" applyFont="1" applyBorder="1" applyAlignment="1">
      <alignment horizontal="right" vertical="center" indent="2" shrinkToFit="1"/>
    </xf>
    <xf numFmtId="0" fontId="0" fillId="0" borderId="7" xfId="0" applyBorder="1" applyAlignment="1">
      <alignment horizontal="center" vertical="center" shrinkToFit="1"/>
    </xf>
    <xf numFmtId="0" fontId="0" fillId="0" borderId="17" xfId="0" applyBorder="1" applyAlignment="1">
      <alignment horizontal="center" vertical="center" shrinkToFit="1"/>
    </xf>
    <xf numFmtId="0" fontId="0" fillId="0" borderId="6" xfId="0" applyBorder="1" applyAlignment="1">
      <alignment horizontal="center" vertical="center" shrinkToFit="1"/>
    </xf>
    <xf numFmtId="0" fontId="0" fillId="0" borderId="15" xfId="0" applyBorder="1" applyAlignment="1">
      <alignment horizontal="center" vertical="center" shrinkToFit="1"/>
    </xf>
    <xf numFmtId="0" fontId="0" fillId="0" borderId="14" xfId="0" applyBorder="1" applyAlignment="1">
      <alignment horizontal="center" vertical="center" shrinkToFit="1"/>
    </xf>
    <xf numFmtId="0" fontId="0" fillId="0" borderId="0" xfId="0">
      <alignment vertical="center"/>
    </xf>
    <xf numFmtId="0" fontId="0" fillId="0" borderId="0" xfId="0" applyAlignment="1">
      <alignment horizontal="right" vertical="center"/>
    </xf>
    <xf numFmtId="0" fontId="0" fillId="0" borderId="10" xfId="0" applyBorder="1" applyAlignment="1">
      <alignment horizontal="center" vertical="center" shrinkToFit="1"/>
    </xf>
    <xf numFmtId="0" fontId="7" fillId="0" borderId="0" xfId="0" applyFont="1" applyAlignment="1">
      <alignment vertical="center" wrapText="1"/>
    </xf>
    <xf numFmtId="6" fontId="0" fillId="0" borderId="10" xfId="0" applyNumberFormat="1" applyBorder="1" applyAlignment="1" applyProtection="1">
      <alignment horizontal="center" vertical="center" shrinkToFit="1"/>
      <protection hidden="1"/>
    </xf>
    <xf numFmtId="0" fontId="0" fillId="0" borderId="0" xfId="0" applyAlignment="1">
      <alignment vertical="top" wrapText="1"/>
    </xf>
    <xf numFmtId="0" fontId="12" fillId="0" borderId="0" xfId="0" applyFont="1" applyAlignment="1">
      <alignment horizontal="left" vertical="center" wrapText="1" indent="1"/>
    </xf>
    <xf numFmtId="0" fontId="13" fillId="0" borderId="0" xfId="0" applyFont="1" applyAlignment="1">
      <alignment horizontal="left" vertical="center" wrapText="1" indent="1"/>
    </xf>
    <xf numFmtId="0" fontId="0" fillId="0" borderId="0" xfId="0" applyAlignment="1">
      <alignment horizontal="left" vertical="center" wrapText="1" indent="1"/>
    </xf>
    <xf numFmtId="0" fontId="0" fillId="0" borderId="28" xfId="0" applyBorder="1" applyAlignment="1">
      <alignment horizontal="left" vertical="center" wrapText="1" indent="1"/>
    </xf>
    <xf numFmtId="0" fontId="0" fillId="0" borderId="2" xfId="0" applyBorder="1" applyAlignment="1">
      <alignment horizontal="left" vertical="center" indent="1"/>
    </xf>
    <xf numFmtId="0" fontId="0" fillId="0" borderId="29" xfId="0" applyBorder="1" applyAlignment="1">
      <alignment horizontal="left" vertical="center" indent="1"/>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6" xfId="0" applyBorder="1">
      <alignment vertical="center"/>
    </xf>
    <xf numFmtId="0" fontId="0" fillId="0" borderId="10" xfId="0" applyBorder="1">
      <alignment vertical="center"/>
    </xf>
    <xf numFmtId="0" fontId="0" fillId="0" borderId="27" xfId="0" applyBorder="1">
      <alignment vertical="center"/>
    </xf>
    <xf numFmtId="0" fontId="11" fillId="0" borderId="0" xfId="0" applyFont="1" applyAlignment="1">
      <alignment horizontal="left" vertical="center"/>
    </xf>
    <xf numFmtId="0" fontId="5" fillId="0" borderId="0" xfId="0" applyFont="1" applyAlignment="1">
      <alignment vertical="center" wrapText="1"/>
    </xf>
    <xf numFmtId="0" fontId="0" fillId="0" borderId="2" xfId="0" applyBorder="1" applyAlignment="1">
      <alignment horizontal="left" vertical="center"/>
    </xf>
  </cellXfs>
  <cellStyles count="3">
    <cellStyle name="桁区切り" xfId="1" builtinId="6"/>
    <cellStyle name="通貨" xfId="2" builtinId="7"/>
    <cellStyle name="標準" xfId="0" builtinId="0"/>
  </cellStyles>
  <dxfs count="7">
    <dxf>
      <fill>
        <patternFill patternType="none">
          <bgColor auto="1"/>
        </patternFill>
      </fill>
    </dxf>
    <dxf>
      <fill>
        <patternFill patternType="none">
          <bgColor auto="1"/>
        </patternFill>
      </fill>
    </dxf>
    <dxf>
      <font>
        <b val="0"/>
        <i val="0"/>
        <strike val="0"/>
        <condense val="0"/>
        <extend val="0"/>
        <outline val="0"/>
        <shadow val="0"/>
        <u val="none"/>
        <vertAlign val="baseline"/>
        <sz val="11"/>
        <color theme="1"/>
        <name val="ＭＳ Ｐゴシック"/>
        <family val="2"/>
        <charset val="128"/>
        <scheme val="none"/>
      </font>
    </dxf>
    <dxf>
      <alignment horizontal="general" vertical="top" textRotation="0" indent="0" justifyLastLine="0" shrinkToFit="0" readingOrder="0"/>
    </dxf>
    <dxf>
      <font>
        <b val="0"/>
        <i val="0"/>
        <strike val="0"/>
        <condense val="0"/>
        <extend val="0"/>
        <outline val="0"/>
        <shadow val="0"/>
        <u val="none"/>
        <vertAlign val="baseline"/>
        <sz val="11"/>
        <color auto="1"/>
        <name val="ＭＳ Ｐゴシック"/>
        <family val="2"/>
        <charset val="128"/>
        <scheme val="none"/>
      </font>
      <protection locked="1" hidden="1"/>
    </dxf>
    <dxf>
      <font>
        <b val="0"/>
        <i val="0"/>
        <strike val="0"/>
        <condense val="0"/>
        <extend val="0"/>
        <outline val="0"/>
        <shadow val="0"/>
        <u val="none"/>
        <vertAlign val="baseline"/>
        <sz val="11"/>
        <color auto="1"/>
        <name val="ＭＳ Ｐゴシック"/>
        <family val="2"/>
        <charset val="128"/>
        <scheme val="none"/>
      </font>
      <protection locked="1" hidden="1"/>
    </dxf>
    <dxf>
      <alignment horizontal="general" vertical="top"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89FFD29-DC91-4AA0-B7D9-C3391E63C584}" name="指導手数料" displayName="指導手数料" ref="S3:T8" totalsRowShown="0" headerRowDxfId="6">
  <autoFilter ref="S3:T8" xr:uid="{689FFD29-DC91-4AA0-B7D9-C3391E63C584}"/>
  <tableColumns count="2">
    <tableColumn id="1" xr3:uid="{57EAD2CC-AD5F-45BA-A6C7-BCEA6A7F82C5}" name="種別" dataDxfId="5"/>
    <tableColumn id="2" xr3:uid="{4E9588DC-E31D-47BB-950B-9611EB8C95CF}" name="手数料" dataDxfId="4" dataCellStyle="桁区切り"/>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E0D7E37-1FC7-4719-8A1E-B94928484FBE}" name="建築" displayName="建築" ref="V3:W12" totalsRowShown="0" headerRowDxfId="3">
  <autoFilter ref="V3:W12" xr:uid="{5E0D7E37-1FC7-4719-8A1E-B94928484FBE}"/>
  <tableColumns count="2">
    <tableColumn id="1" xr3:uid="{68D98154-3B49-4FF5-B464-259A4EAA2BB8}" name="面積" dataCellStyle="桁区切り"/>
    <tableColumn id="2" xr3:uid="{E9DFB54B-65A4-4507-8271-43B10C88A3BE}" name="手数料" dataDxfId="2" dataCellStyle="桁区切り"/>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A356F-8D8F-4B07-A1C0-7E1D18AABD04}">
  <dimension ref="A1:M24"/>
  <sheetViews>
    <sheetView view="pageBreakPreview" topLeftCell="A7" zoomScaleNormal="100" zoomScaleSheetLayoutView="100" workbookViewId="0">
      <selection activeCell="A21" sqref="A21:I21"/>
    </sheetView>
  </sheetViews>
  <sheetFormatPr defaultRowHeight="13.5" x14ac:dyDescent="0.15"/>
  <cols>
    <col min="1" max="1" width="3.375" customWidth="1"/>
    <col min="5" max="5" width="18.25" customWidth="1"/>
    <col min="7" max="7" width="9.75" bestFit="1" customWidth="1"/>
    <col min="11" max="13" width="9" hidden="1" customWidth="1"/>
  </cols>
  <sheetData>
    <row r="1" spans="1:13" ht="27" customHeight="1" x14ac:dyDescent="0.15">
      <c r="A1" s="89" t="s">
        <v>0</v>
      </c>
      <c r="B1" s="89"/>
      <c r="C1" s="89"/>
      <c r="D1" s="89"/>
      <c r="E1" s="90" t="s">
        <v>1</v>
      </c>
      <c r="F1" s="90"/>
      <c r="G1" s="90"/>
      <c r="H1" s="90"/>
      <c r="I1" s="90"/>
    </row>
    <row r="2" spans="1:13" x14ac:dyDescent="0.15">
      <c r="L2" s="1"/>
      <c r="M2" s="1"/>
    </row>
    <row r="3" spans="1:13" ht="21.75" customHeight="1" x14ac:dyDescent="0.15">
      <c r="A3" s="77" t="s">
        <v>68</v>
      </c>
      <c r="B3" s="77"/>
      <c r="C3" s="77"/>
      <c r="D3" s="77"/>
      <c r="E3" s="77"/>
      <c r="F3" s="77"/>
      <c r="G3" s="77"/>
      <c r="H3" s="77"/>
      <c r="I3" s="77"/>
      <c r="K3">
        <v>5</v>
      </c>
      <c r="L3" s="1">
        <v>13000</v>
      </c>
      <c r="M3" s="1">
        <v>13000</v>
      </c>
    </row>
    <row r="4" spans="1:13" ht="19.5" customHeight="1" x14ac:dyDescent="0.15">
      <c r="A4" s="91" t="s">
        <v>2</v>
      </c>
      <c r="B4" s="91"/>
      <c r="C4" s="88"/>
      <c r="D4" s="87" t="s">
        <v>3</v>
      </c>
      <c r="E4" s="91"/>
      <c r="F4" s="91"/>
      <c r="G4" s="88"/>
      <c r="H4" s="87" t="s">
        <v>4</v>
      </c>
      <c r="I4" s="91"/>
      <c r="K4">
        <v>6</v>
      </c>
      <c r="L4" s="1">
        <v>16000</v>
      </c>
      <c r="M4" s="1">
        <v>16000</v>
      </c>
    </row>
    <row r="5" spans="1:13" ht="19.5" customHeight="1" x14ac:dyDescent="0.15">
      <c r="A5" s="73" t="s">
        <v>5</v>
      </c>
      <c r="B5" s="73"/>
      <c r="C5" s="74"/>
      <c r="D5" s="79" t="s">
        <v>6</v>
      </c>
      <c r="E5" s="70" t="s">
        <v>7</v>
      </c>
      <c r="F5" s="71"/>
      <c r="G5" s="72"/>
      <c r="H5" s="67">
        <v>6000</v>
      </c>
      <c r="I5" s="68"/>
      <c r="K5">
        <v>7</v>
      </c>
      <c r="L5" s="1">
        <v>21000</v>
      </c>
      <c r="M5" s="1">
        <v>21000</v>
      </c>
    </row>
    <row r="6" spans="1:13" ht="20.25" customHeight="1" x14ac:dyDescent="0.15">
      <c r="A6" s="75"/>
      <c r="B6" s="75"/>
      <c r="C6" s="76"/>
      <c r="D6" s="80"/>
      <c r="E6" s="70" t="s">
        <v>8</v>
      </c>
      <c r="F6" s="71"/>
      <c r="G6" s="72"/>
      <c r="H6" s="67">
        <v>8000</v>
      </c>
      <c r="I6" s="68"/>
      <c r="K6">
        <v>9</v>
      </c>
      <c r="L6" s="1">
        <v>2</v>
      </c>
      <c r="M6" s="1">
        <v>5000</v>
      </c>
    </row>
    <row r="7" spans="1:13" ht="20.25" customHeight="1" x14ac:dyDescent="0.15">
      <c r="A7" s="75"/>
      <c r="B7" s="75"/>
      <c r="C7" s="76"/>
      <c r="D7" s="80"/>
      <c r="E7" s="70" t="s">
        <v>9</v>
      </c>
      <c r="F7" s="71"/>
      <c r="G7" s="72"/>
      <c r="H7" s="67">
        <v>10000</v>
      </c>
      <c r="I7" s="68"/>
      <c r="K7">
        <v>10</v>
      </c>
      <c r="L7" s="1">
        <v>3</v>
      </c>
      <c r="M7" s="1">
        <v>6000</v>
      </c>
    </row>
    <row r="8" spans="1:13" ht="20.25" customHeight="1" x14ac:dyDescent="0.15">
      <c r="A8" s="75"/>
      <c r="B8" s="75"/>
      <c r="C8" s="76"/>
      <c r="D8" s="80"/>
      <c r="E8" s="70" t="s">
        <v>10</v>
      </c>
      <c r="F8" s="71"/>
      <c r="G8" s="72"/>
      <c r="H8" s="67">
        <v>12000</v>
      </c>
      <c r="I8" s="68"/>
      <c r="K8">
        <v>11</v>
      </c>
      <c r="L8" s="1"/>
      <c r="M8" s="1">
        <v>4000</v>
      </c>
    </row>
    <row r="9" spans="1:13" ht="20.25" customHeight="1" x14ac:dyDescent="0.15">
      <c r="A9" s="75"/>
      <c r="B9" s="75"/>
      <c r="C9" s="76"/>
      <c r="D9" s="80"/>
      <c r="E9" s="70" t="s">
        <v>11</v>
      </c>
      <c r="F9" s="71"/>
      <c r="G9" s="72"/>
      <c r="H9" s="67">
        <v>15000</v>
      </c>
      <c r="I9" s="68"/>
    </row>
    <row r="10" spans="1:13" ht="20.25" customHeight="1" x14ac:dyDescent="0.15">
      <c r="A10" s="75"/>
      <c r="B10" s="75"/>
      <c r="C10" s="76"/>
      <c r="D10" s="80"/>
      <c r="E10" s="70" t="s">
        <v>12</v>
      </c>
      <c r="F10" s="71"/>
      <c r="G10" s="72"/>
      <c r="H10" s="67">
        <v>18000</v>
      </c>
      <c r="I10" s="68"/>
      <c r="L10" t="s">
        <v>13</v>
      </c>
    </row>
    <row r="11" spans="1:13" ht="20.25" customHeight="1" x14ac:dyDescent="0.15">
      <c r="A11" s="75"/>
      <c r="B11" s="75"/>
      <c r="C11" s="76"/>
      <c r="D11" s="80"/>
      <c r="E11" s="70" t="s">
        <v>14</v>
      </c>
      <c r="F11" s="71"/>
      <c r="G11" s="72"/>
      <c r="H11" s="67">
        <v>25000</v>
      </c>
      <c r="I11" s="68"/>
      <c r="L11" t="s">
        <v>15</v>
      </c>
    </row>
    <row r="12" spans="1:13" ht="20.25" customHeight="1" x14ac:dyDescent="0.15">
      <c r="A12" s="77"/>
      <c r="B12" s="77"/>
      <c r="C12" s="78"/>
      <c r="D12" s="81"/>
      <c r="E12" s="70" t="s">
        <v>16</v>
      </c>
      <c r="F12" s="71"/>
      <c r="G12" s="72"/>
      <c r="H12" s="67">
        <v>30000</v>
      </c>
      <c r="I12" s="68"/>
    </row>
    <row r="13" spans="1:13" ht="20.25" customHeight="1" x14ac:dyDescent="0.15">
      <c r="A13" s="73" t="s">
        <v>17</v>
      </c>
      <c r="B13" s="73"/>
      <c r="C13" s="74"/>
      <c r="D13" s="61" t="s">
        <v>18</v>
      </c>
      <c r="E13" s="84" t="s">
        <v>19</v>
      </c>
      <c r="F13" s="87" t="s">
        <v>20</v>
      </c>
      <c r="G13" s="88"/>
      <c r="H13" s="67">
        <v>4000</v>
      </c>
      <c r="I13" s="68"/>
      <c r="L13" t="s">
        <v>21</v>
      </c>
    </row>
    <row r="14" spans="1:13" ht="20.25" customHeight="1" x14ac:dyDescent="0.15">
      <c r="A14" s="75"/>
      <c r="B14" s="75"/>
      <c r="C14" s="76"/>
      <c r="D14" s="62" t="s">
        <v>22</v>
      </c>
      <c r="E14" s="85"/>
      <c r="F14" s="87" t="s">
        <v>23</v>
      </c>
      <c r="G14" s="88"/>
      <c r="H14" s="67">
        <v>7000</v>
      </c>
      <c r="I14" s="68"/>
      <c r="L14" t="s">
        <v>24</v>
      </c>
    </row>
    <row r="15" spans="1:13" ht="20.25" customHeight="1" x14ac:dyDescent="0.15">
      <c r="A15" s="77"/>
      <c r="B15" s="77"/>
      <c r="C15" s="78"/>
      <c r="D15" s="63" t="s">
        <v>25</v>
      </c>
      <c r="E15" s="86"/>
      <c r="F15" s="87" t="s">
        <v>26</v>
      </c>
      <c r="G15" s="88"/>
      <c r="H15" s="67">
        <v>10000</v>
      </c>
      <c r="I15" s="68"/>
      <c r="L15" t="s">
        <v>27</v>
      </c>
    </row>
    <row r="16" spans="1:13" ht="20.25" customHeight="1" x14ac:dyDescent="0.15">
      <c r="A16" s="73" t="s">
        <v>28</v>
      </c>
      <c r="B16" s="73"/>
      <c r="C16" s="73"/>
      <c r="D16" s="79" t="s">
        <v>29</v>
      </c>
      <c r="E16" s="70" t="s">
        <v>30</v>
      </c>
      <c r="F16" s="71"/>
      <c r="G16" s="72"/>
      <c r="H16" s="82">
        <v>4000</v>
      </c>
      <c r="I16" s="83"/>
    </row>
    <row r="17" spans="1:9" ht="20.25" customHeight="1" x14ac:dyDescent="0.15">
      <c r="A17" s="75"/>
      <c r="B17" s="75"/>
      <c r="C17" s="75"/>
      <c r="D17" s="80"/>
      <c r="E17" s="70" t="s">
        <v>31</v>
      </c>
      <c r="F17" s="71"/>
      <c r="G17" s="72"/>
      <c r="H17" s="82">
        <v>6000</v>
      </c>
      <c r="I17" s="83"/>
    </row>
    <row r="18" spans="1:9" ht="20.25" customHeight="1" x14ac:dyDescent="0.15">
      <c r="A18" s="77"/>
      <c r="B18" s="77"/>
      <c r="C18" s="77"/>
      <c r="D18" s="80"/>
      <c r="E18" s="70" t="s">
        <v>16</v>
      </c>
      <c r="F18" s="71"/>
      <c r="G18" s="72"/>
      <c r="H18" s="82">
        <v>10000</v>
      </c>
      <c r="I18" s="83"/>
    </row>
    <row r="19" spans="1:9" ht="20.25" customHeight="1" x14ac:dyDescent="0.15">
      <c r="A19" s="7"/>
      <c r="B19" s="7"/>
      <c r="C19" s="7"/>
      <c r="D19" s="6"/>
      <c r="E19" s="6"/>
      <c r="F19" s="6"/>
      <c r="G19" s="59"/>
      <c r="H19" s="8"/>
      <c r="I19" s="7"/>
    </row>
    <row r="20" spans="1:9" ht="20.25" customHeight="1" x14ac:dyDescent="0.15">
      <c r="A20" s="69" t="s">
        <v>69</v>
      </c>
      <c r="B20" s="69"/>
      <c r="C20" s="69"/>
      <c r="D20" s="69"/>
      <c r="E20" s="69"/>
      <c r="F20" s="69"/>
      <c r="G20" s="69"/>
      <c r="H20" s="69"/>
      <c r="I20" s="69"/>
    </row>
    <row r="21" spans="1:9" ht="20.25" customHeight="1" x14ac:dyDescent="0.15">
      <c r="A21" s="69" t="s">
        <v>32</v>
      </c>
      <c r="B21" s="69"/>
      <c r="C21" s="69"/>
      <c r="D21" s="69"/>
      <c r="E21" s="69"/>
      <c r="F21" s="69"/>
      <c r="G21" s="69"/>
      <c r="H21" s="69"/>
      <c r="I21" s="69"/>
    </row>
    <row r="22" spans="1:9" ht="20.25" customHeight="1" x14ac:dyDescent="0.15">
      <c r="A22" s="19"/>
      <c r="B22" s="19"/>
      <c r="C22" s="19"/>
      <c r="D22" s="19"/>
      <c r="E22" s="19"/>
      <c r="F22" s="19"/>
      <c r="G22" s="19"/>
      <c r="H22" s="19"/>
      <c r="I22" s="19"/>
    </row>
    <row r="23" spans="1:9" ht="18" customHeight="1" x14ac:dyDescent="0.15">
      <c r="A23" s="73" t="s">
        <v>33</v>
      </c>
      <c r="B23" s="73"/>
      <c r="C23" s="73"/>
      <c r="D23" s="73"/>
      <c r="E23" s="73"/>
      <c r="F23" s="73"/>
      <c r="G23" s="73"/>
      <c r="H23" s="73"/>
      <c r="I23" s="73"/>
    </row>
    <row r="24" spans="1:9" ht="18.75" customHeight="1" x14ac:dyDescent="0.15">
      <c r="A24" s="75" t="s">
        <v>34</v>
      </c>
      <c r="B24" s="75"/>
      <c r="C24" s="75"/>
      <c r="D24" s="75"/>
      <c r="E24" s="75"/>
      <c r="F24" s="75"/>
      <c r="G24" s="75"/>
      <c r="H24" s="75"/>
      <c r="I24" s="75"/>
    </row>
  </sheetData>
  <mergeCells count="44">
    <mergeCell ref="A1:D1"/>
    <mergeCell ref="E1:I1"/>
    <mergeCell ref="A23:I23"/>
    <mergeCell ref="A24:I24"/>
    <mergeCell ref="A3:I3"/>
    <mergeCell ref="A4:C4"/>
    <mergeCell ref="D4:G4"/>
    <mergeCell ref="A13:C15"/>
    <mergeCell ref="H10:I10"/>
    <mergeCell ref="H11:I11"/>
    <mergeCell ref="H4:I4"/>
    <mergeCell ref="E5:G5"/>
    <mergeCell ref="H5:I5"/>
    <mergeCell ref="A21:I21"/>
    <mergeCell ref="H18:I18"/>
    <mergeCell ref="H13:I13"/>
    <mergeCell ref="H14:I14"/>
    <mergeCell ref="H15:I15"/>
    <mergeCell ref="E13:E15"/>
    <mergeCell ref="F13:G13"/>
    <mergeCell ref="F14:G14"/>
    <mergeCell ref="F15:G15"/>
    <mergeCell ref="D16:D18"/>
    <mergeCell ref="H16:I16"/>
    <mergeCell ref="H17:I17"/>
    <mergeCell ref="E16:G16"/>
    <mergeCell ref="E18:G18"/>
    <mergeCell ref="E17:G17"/>
    <mergeCell ref="H6:I6"/>
    <mergeCell ref="H7:I7"/>
    <mergeCell ref="H8:I8"/>
    <mergeCell ref="H9:I9"/>
    <mergeCell ref="A20:I20"/>
    <mergeCell ref="E6:G6"/>
    <mergeCell ref="E7:G7"/>
    <mergeCell ref="E8:G8"/>
    <mergeCell ref="E9:G9"/>
    <mergeCell ref="E10:G10"/>
    <mergeCell ref="E11:G11"/>
    <mergeCell ref="A5:C12"/>
    <mergeCell ref="D5:D12"/>
    <mergeCell ref="E12:G12"/>
    <mergeCell ref="H12:I12"/>
    <mergeCell ref="A16:C18"/>
  </mergeCells>
  <phoneticPr fontId="2"/>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B7A5D-C35F-4C91-B01D-7D635F7953CD}">
  <dimension ref="A1:Z40"/>
  <sheetViews>
    <sheetView showGridLines="0" tabSelected="1" zoomScaleNormal="100" zoomScaleSheetLayoutView="100" workbookViewId="0">
      <selection activeCell="O6" sqref="O6"/>
    </sheetView>
  </sheetViews>
  <sheetFormatPr defaultRowHeight="13.5" x14ac:dyDescent="0.15"/>
  <cols>
    <col min="1" max="1" width="3.375" customWidth="1"/>
    <col min="2" max="2" width="5.875" customWidth="1"/>
    <col min="3" max="3" width="6.125" customWidth="1"/>
    <col min="4" max="4" width="15.75" customWidth="1"/>
    <col min="5" max="5" width="5.375" customWidth="1"/>
    <col min="6" max="6" width="18.25" customWidth="1"/>
    <col min="7" max="7" width="9.875" customWidth="1"/>
    <col min="8" max="8" width="10" bestFit="1" customWidth="1"/>
    <col min="9" max="9" width="10.375" customWidth="1"/>
    <col min="10" max="10" width="12" customWidth="1"/>
    <col min="11" max="11" width="10.375" style="1" hidden="1" customWidth="1"/>
    <col min="12" max="12" width="10.375" hidden="1" customWidth="1"/>
    <col min="13" max="14" width="9" customWidth="1"/>
    <col min="15" max="15" width="12.25" customWidth="1"/>
    <col min="16" max="18" width="9" customWidth="1"/>
    <col min="19" max="19" width="11.375" hidden="1" customWidth="1"/>
    <col min="20" max="20" width="9" hidden="1" customWidth="1"/>
    <col min="21" max="21" width="2.375" hidden="1" customWidth="1"/>
    <col min="22" max="23" width="9" hidden="1" customWidth="1"/>
    <col min="24" max="24" width="3.375" hidden="1" customWidth="1"/>
    <col min="25" max="26" width="8.75" hidden="1" customWidth="1"/>
  </cols>
  <sheetData>
    <row r="1" spans="1:26" ht="27" customHeight="1" x14ac:dyDescent="0.15">
      <c r="A1" s="106" t="s">
        <v>71</v>
      </c>
      <c r="B1" s="106"/>
      <c r="C1" s="106"/>
      <c r="D1" s="106"/>
      <c r="E1" s="106"/>
      <c r="F1" s="106"/>
      <c r="J1" s="65" t="s">
        <v>1</v>
      </c>
    </row>
    <row r="2" spans="1:26" s="52" customFormat="1" ht="24.95" customHeight="1" x14ac:dyDescent="0.15">
      <c r="A2" s="94" t="s">
        <v>70</v>
      </c>
      <c r="B2" s="94"/>
      <c r="C2" s="94"/>
      <c r="D2" s="94"/>
      <c r="E2" s="94"/>
      <c r="F2" s="94"/>
      <c r="G2" s="94"/>
      <c r="H2" s="94"/>
      <c r="I2" s="94"/>
      <c r="J2" s="94"/>
      <c r="K2" s="51"/>
    </row>
    <row r="3" spans="1:26" s="52" customFormat="1" ht="24.95" customHeight="1" x14ac:dyDescent="0.15">
      <c r="A3" s="94"/>
      <c r="B3" s="94"/>
      <c r="C3" s="94"/>
      <c r="D3" s="94"/>
      <c r="E3" s="94"/>
      <c r="F3" s="94"/>
      <c r="G3" s="94"/>
      <c r="H3" s="94"/>
      <c r="I3" s="94"/>
      <c r="J3" s="94"/>
      <c r="K3" s="51"/>
      <c r="S3" s="52" t="s">
        <v>35</v>
      </c>
      <c r="T3" s="52" t="s">
        <v>36</v>
      </c>
      <c r="V3" s="52" t="s">
        <v>37</v>
      </c>
      <c r="W3" s="52" t="s">
        <v>36</v>
      </c>
      <c r="Y3" s="53" t="s">
        <v>37</v>
      </c>
      <c r="Z3" s="54" t="s">
        <v>36</v>
      </c>
    </row>
    <row r="4" spans="1:26" ht="30" customHeight="1" x14ac:dyDescent="0.15">
      <c r="A4" s="95" t="s">
        <v>66</v>
      </c>
      <c r="B4" s="96"/>
      <c r="C4" s="96"/>
      <c r="D4" s="47" t="s">
        <v>38</v>
      </c>
      <c r="E4" s="66" t="s">
        <v>65</v>
      </c>
      <c r="F4" s="65" t="s">
        <v>39</v>
      </c>
      <c r="G4" s="58"/>
      <c r="H4" s="55" t="s">
        <v>40</v>
      </c>
      <c r="I4" s="57"/>
      <c r="J4" s="56"/>
      <c r="K4" s="40"/>
      <c r="S4" s="23" t="s">
        <v>13</v>
      </c>
      <c r="V4" s="40"/>
      <c r="W4" s="40">
        <v>6000</v>
      </c>
      <c r="Y4" s="41"/>
      <c r="Z4" s="42">
        <v>4000</v>
      </c>
    </row>
    <row r="5" spans="1:26" ht="30" customHeight="1" x14ac:dyDescent="0.15">
      <c r="A5" s="97" t="s">
        <v>41</v>
      </c>
      <c r="B5" s="97"/>
      <c r="C5" s="98"/>
      <c r="D5" s="101"/>
      <c r="E5" s="102"/>
      <c r="F5" s="65" t="s">
        <v>42</v>
      </c>
      <c r="G5" s="103"/>
      <c r="H5" s="104"/>
      <c r="I5" s="104"/>
      <c r="J5" s="105"/>
      <c r="K5" s="40"/>
      <c r="S5" s="23" t="s">
        <v>15</v>
      </c>
      <c r="T5" s="43">
        <v>4000</v>
      </c>
      <c r="V5" s="40">
        <v>1000</v>
      </c>
      <c r="W5" s="40">
        <v>8000</v>
      </c>
      <c r="Y5" s="44">
        <v>3000</v>
      </c>
      <c r="Z5" s="45">
        <v>6000</v>
      </c>
    </row>
    <row r="6" spans="1:26" ht="30" customHeight="1" x14ac:dyDescent="0.15">
      <c r="A6" s="99" t="s">
        <v>43</v>
      </c>
      <c r="B6" s="99"/>
      <c r="C6" s="100"/>
      <c r="D6" s="101"/>
      <c r="E6" s="102"/>
      <c r="K6" s="40"/>
      <c r="S6" s="23" t="s">
        <v>21</v>
      </c>
      <c r="T6" s="46">
        <v>7000</v>
      </c>
      <c r="V6" s="40">
        <v>3000</v>
      </c>
      <c r="W6" s="40">
        <v>10000</v>
      </c>
      <c r="Y6" s="41">
        <v>10000</v>
      </c>
      <c r="Z6" s="42">
        <v>10000</v>
      </c>
    </row>
    <row r="7" spans="1:26" ht="8.25" customHeight="1" x14ac:dyDescent="0.15">
      <c r="A7" s="48"/>
      <c r="B7" s="2"/>
      <c r="C7" s="2"/>
      <c r="D7" s="48"/>
      <c r="E7" s="49"/>
      <c r="F7" s="2"/>
      <c r="S7" s="23" t="s">
        <v>24</v>
      </c>
      <c r="T7" s="24">
        <v>10000</v>
      </c>
      <c r="V7" s="1">
        <v>5000</v>
      </c>
      <c r="W7" s="1">
        <v>12000</v>
      </c>
      <c r="Y7" s="28"/>
      <c r="Z7" s="29"/>
    </row>
    <row r="8" spans="1:26" ht="19.5" customHeight="1" x14ac:dyDescent="0.15">
      <c r="A8" s="48"/>
      <c r="B8" s="91" t="s">
        <v>44</v>
      </c>
      <c r="C8" s="91"/>
      <c r="D8" s="91"/>
      <c r="E8" s="88"/>
      <c r="F8" s="50" t="s">
        <v>45</v>
      </c>
      <c r="G8" s="50" t="s">
        <v>35</v>
      </c>
      <c r="H8" s="50" t="s">
        <v>46</v>
      </c>
      <c r="I8" s="50" t="s">
        <v>36</v>
      </c>
      <c r="J8" s="64" t="s">
        <v>47</v>
      </c>
      <c r="S8" s="23" t="s">
        <v>27</v>
      </c>
      <c r="T8" s="24"/>
      <c r="V8" s="1">
        <v>10000</v>
      </c>
      <c r="W8" s="1">
        <v>15000</v>
      </c>
    </row>
    <row r="9" spans="1:26" ht="20.25" customHeight="1" x14ac:dyDescent="0.15">
      <c r="A9" s="33"/>
      <c r="B9" s="34" t="s">
        <v>48</v>
      </c>
      <c r="C9" s="34" t="s">
        <v>49</v>
      </c>
      <c r="D9" s="34" t="s">
        <v>50</v>
      </c>
      <c r="E9" s="35" t="s">
        <v>51</v>
      </c>
      <c r="F9" s="36" t="s">
        <v>52</v>
      </c>
      <c r="G9" s="36" t="s">
        <v>13</v>
      </c>
      <c r="H9" s="37">
        <v>500</v>
      </c>
      <c r="I9" s="38">
        <f t="shared" ref="I9:I29" si="0">IF(G9="","",IF(G9="建築",K9,IF(G9=$S$8,L9,IF(G9=$S$5,$T$5,IF(G9=$S$6,$T$6,IF(G9=$S$7,$T$7,IF(G9=$S$8,$T$8)))))))</f>
        <v>6000</v>
      </c>
      <c r="J9" s="39"/>
      <c r="K9" s="22">
        <f>IF(H9="","",IF(G9=$S$8,"",IF(H9&lt;=$V$5,$W$4,IF(G9&lt;=$V$6,$W$5,IF(H9&lt;=$V$7,$W$6,IF(H9&lt;=$V$8,$W$7,IF(H9&lt;=$V$9,$W$8,IF(H9&lt;=$V$10,$W$9,IF(H9&lt;=$V$11,SW$9,IF(H9&lt;=$V$12,$W$11,$W$12))))))))))</f>
        <v>6000</v>
      </c>
      <c r="L9" s="21" t="str">
        <f>IF(H9="","",IF(G9=$S$4,"",IF(H9&lt;=$Y$5,$Z$4,IF(H9&lt;=$Y$6,$Z$5,$Z$6))))</f>
        <v/>
      </c>
      <c r="V9" s="1">
        <v>20000</v>
      </c>
      <c r="W9" s="1">
        <v>18000</v>
      </c>
    </row>
    <row r="10" spans="1:26" ht="20.25" customHeight="1" x14ac:dyDescent="0.15">
      <c r="A10" s="4">
        <f>ROW()-9</f>
        <v>1</v>
      </c>
      <c r="B10" s="30"/>
      <c r="C10" s="30"/>
      <c r="D10" s="30"/>
      <c r="E10" s="25" t="str">
        <f>IF(D10="","","１")</f>
        <v/>
      </c>
      <c r="F10" s="15"/>
      <c r="G10" s="25"/>
      <c r="H10" s="26"/>
      <c r="I10" s="3" t="str">
        <f t="shared" si="0"/>
        <v/>
      </c>
      <c r="J10" s="5"/>
      <c r="K10" s="22" t="str">
        <f>IF(H10="","",IF(G10=$S$8,"",IF(H10&lt;=$V$5,$W$4,IF(H10&lt;=$V$6,$W$5,IF(H10&lt;=$V$7,$W$6,IF(H10&lt;=$V$8,$W$7,IF(H10&lt;=$V$9,$W$8,IF(H10&lt;=$V$10,$W$9,IF(H10&lt;=$V$11,$W$10,IF(H10&lt;=$V$12,$W$11,$W$12))))))))))</f>
        <v/>
      </c>
      <c r="L10" s="21" t="str">
        <f t="shared" ref="L10:L29" si="1">IF(H10="","",IF(G10=$S$4,"",IF(H10&lt;=$Y$5,$Z$4,IF(H10&lt;=$Y$6,$Z$5,$Z$6))))</f>
        <v/>
      </c>
      <c r="M10" s="107" t="s">
        <v>53</v>
      </c>
      <c r="N10" s="107"/>
      <c r="O10" s="107"/>
      <c r="P10" s="107"/>
      <c r="Q10" s="107"/>
      <c r="R10" s="107"/>
      <c r="V10" s="1">
        <v>40000</v>
      </c>
      <c r="W10" s="1">
        <v>25000</v>
      </c>
    </row>
    <row r="11" spans="1:26" ht="20.25" customHeight="1" x14ac:dyDescent="0.15">
      <c r="A11" s="4">
        <f t="shared" ref="A11:A29" si="2">ROW()-9</f>
        <v>2</v>
      </c>
      <c r="B11" s="31"/>
      <c r="C11" s="31"/>
      <c r="D11" s="31"/>
      <c r="E11" s="25" t="str">
        <f t="shared" ref="E11:E29" si="3">IF(D11="","","１")</f>
        <v/>
      </c>
      <c r="F11" s="16"/>
      <c r="G11" s="25"/>
      <c r="H11" s="26"/>
      <c r="I11" s="3" t="str">
        <f t="shared" si="0"/>
        <v/>
      </c>
      <c r="J11" s="5"/>
      <c r="K11" s="22" t="str">
        <f t="shared" ref="K11:K29" si="4">IF(H11="","",IF(G11=$S$8,"",IF(H11&lt;=$V$5,$W$4,IF(H11&lt;=$V$6,$W$5,IF(H11&lt;=$V$7,$W$6,IF(H11&lt;=$V$8,$W$7,IF(H11&lt;=$V$9,$W$8,IF(H11&lt;=$V$10,$W$9,IF(H11&lt;=$V$11,$W$10,IF(H11&lt;=$V$12,$W$11,$W$12))))))))))</f>
        <v/>
      </c>
      <c r="L11" s="21" t="str">
        <f t="shared" si="1"/>
        <v/>
      </c>
      <c r="M11" s="107"/>
      <c r="N11" s="107"/>
      <c r="O11" s="107"/>
      <c r="P11" s="107"/>
      <c r="Q11" s="107"/>
      <c r="R11" s="107"/>
      <c r="V11" s="1">
        <v>100000</v>
      </c>
      <c r="W11" s="1">
        <v>30000</v>
      </c>
    </row>
    <row r="12" spans="1:26" ht="20.25" customHeight="1" x14ac:dyDescent="0.15">
      <c r="A12" s="4">
        <f t="shared" si="2"/>
        <v>3</v>
      </c>
      <c r="B12" s="31"/>
      <c r="C12" s="31"/>
      <c r="D12" s="31"/>
      <c r="E12" s="25" t="str">
        <f t="shared" si="3"/>
        <v/>
      </c>
      <c r="F12" s="16"/>
      <c r="G12" s="25"/>
      <c r="H12" s="26"/>
      <c r="I12" s="3" t="str">
        <f t="shared" si="0"/>
        <v/>
      </c>
      <c r="J12" s="5"/>
      <c r="K12" s="22" t="str">
        <f t="shared" si="4"/>
        <v/>
      </c>
      <c r="L12" s="21" t="str">
        <f t="shared" si="1"/>
        <v/>
      </c>
      <c r="V12" s="1"/>
      <c r="W12" s="1">
        <v>30000</v>
      </c>
    </row>
    <row r="13" spans="1:26" ht="20.25" customHeight="1" x14ac:dyDescent="0.15">
      <c r="A13" s="4">
        <f t="shared" si="2"/>
        <v>4</v>
      </c>
      <c r="B13" s="31"/>
      <c r="C13" s="31"/>
      <c r="D13" s="31"/>
      <c r="E13" s="25" t="str">
        <f t="shared" si="3"/>
        <v/>
      </c>
      <c r="F13" s="16"/>
      <c r="G13" s="25"/>
      <c r="H13" s="26"/>
      <c r="I13" s="3" t="str">
        <f t="shared" si="0"/>
        <v/>
      </c>
      <c r="J13" s="5"/>
      <c r="K13" s="22" t="str">
        <f t="shared" si="4"/>
        <v/>
      </c>
      <c r="L13" s="21" t="str">
        <f t="shared" si="1"/>
        <v/>
      </c>
      <c r="V13" s="1"/>
      <c r="W13" s="1"/>
    </row>
    <row r="14" spans="1:26" ht="20.25" customHeight="1" x14ac:dyDescent="0.15">
      <c r="A14" s="4">
        <f t="shared" si="2"/>
        <v>5</v>
      </c>
      <c r="B14" s="31"/>
      <c r="C14" s="31"/>
      <c r="D14" s="31"/>
      <c r="E14" s="25" t="str">
        <f t="shared" si="3"/>
        <v/>
      </c>
      <c r="F14" s="16"/>
      <c r="G14" s="25"/>
      <c r="H14" s="26"/>
      <c r="I14" s="3" t="str">
        <f t="shared" si="0"/>
        <v/>
      </c>
      <c r="J14" s="5"/>
      <c r="K14" s="22" t="str">
        <f t="shared" si="4"/>
        <v/>
      </c>
      <c r="L14" s="21" t="str">
        <f t="shared" si="1"/>
        <v/>
      </c>
      <c r="V14" s="1"/>
      <c r="W14" s="1"/>
    </row>
    <row r="15" spans="1:26" ht="20.25" customHeight="1" x14ac:dyDescent="0.15">
      <c r="A15" s="4">
        <f t="shared" si="2"/>
        <v>6</v>
      </c>
      <c r="B15" s="31"/>
      <c r="C15" s="31"/>
      <c r="D15" s="31"/>
      <c r="E15" s="25" t="str">
        <f t="shared" si="3"/>
        <v/>
      </c>
      <c r="F15" s="16"/>
      <c r="G15" s="25"/>
      <c r="H15" s="26"/>
      <c r="I15" s="3" t="str">
        <f t="shared" si="0"/>
        <v/>
      </c>
      <c r="J15" s="5"/>
      <c r="K15" s="22" t="str">
        <f t="shared" si="4"/>
        <v/>
      </c>
      <c r="L15" s="21" t="str">
        <f t="shared" si="1"/>
        <v/>
      </c>
      <c r="V15" s="1"/>
      <c r="W15" s="1"/>
    </row>
    <row r="16" spans="1:26" ht="20.25" customHeight="1" x14ac:dyDescent="0.15">
      <c r="A16" s="4">
        <f t="shared" si="2"/>
        <v>7</v>
      </c>
      <c r="B16" s="31"/>
      <c r="C16" s="31"/>
      <c r="D16" s="31"/>
      <c r="E16" s="25" t="str">
        <f t="shared" si="3"/>
        <v/>
      </c>
      <c r="F16" s="16"/>
      <c r="G16" s="25"/>
      <c r="H16" s="26"/>
      <c r="I16" s="3" t="str">
        <f t="shared" si="0"/>
        <v/>
      </c>
      <c r="J16" s="5"/>
      <c r="K16" s="22" t="str">
        <f t="shared" si="4"/>
        <v/>
      </c>
      <c r="L16" s="21" t="str">
        <f t="shared" si="1"/>
        <v/>
      </c>
      <c r="V16" s="1"/>
      <c r="W16" s="1"/>
    </row>
    <row r="17" spans="1:23" ht="20.25" customHeight="1" x14ac:dyDescent="0.15">
      <c r="A17" s="4">
        <f t="shared" si="2"/>
        <v>8</v>
      </c>
      <c r="B17" s="31"/>
      <c r="C17" s="31"/>
      <c r="D17" s="31"/>
      <c r="E17" s="25" t="str">
        <f t="shared" si="3"/>
        <v/>
      </c>
      <c r="F17" s="16"/>
      <c r="G17" s="25"/>
      <c r="H17" s="26"/>
      <c r="I17" s="3" t="str">
        <f t="shared" si="0"/>
        <v/>
      </c>
      <c r="J17" s="5"/>
      <c r="K17" s="22" t="str">
        <f t="shared" si="4"/>
        <v/>
      </c>
      <c r="L17" s="21" t="str">
        <f t="shared" si="1"/>
        <v/>
      </c>
      <c r="V17" s="1"/>
      <c r="W17" s="1"/>
    </row>
    <row r="18" spans="1:23" ht="20.25" customHeight="1" x14ac:dyDescent="0.15">
      <c r="A18" s="4">
        <f t="shared" si="2"/>
        <v>9</v>
      </c>
      <c r="B18" s="31"/>
      <c r="C18" s="31"/>
      <c r="D18" s="31"/>
      <c r="E18" s="25" t="str">
        <f t="shared" si="3"/>
        <v/>
      </c>
      <c r="F18" s="16"/>
      <c r="G18" s="25"/>
      <c r="H18" s="26"/>
      <c r="I18" s="3" t="str">
        <f t="shared" si="0"/>
        <v/>
      </c>
      <c r="J18" s="5"/>
      <c r="K18" s="22" t="str">
        <f t="shared" si="4"/>
        <v/>
      </c>
      <c r="L18" s="21" t="str">
        <f t="shared" si="1"/>
        <v/>
      </c>
      <c r="V18" s="1"/>
      <c r="W18" s="1"/>
    </row>
    <row r="19" spans="1:23" ht="20.25" customHeight="1" x14ac:dyDescent="0.15">
      <c r="A19" s="4">
        <f t="shared" si="2"/>
        <v>10</v>
      </c>
      <c r="B19" s="31"/>
      <c r="C19" s="31"/>
      <c r="D19" s="31"/>
      <c r="E19" s="25" t="str">
        <f t="shared" si="3"/>
        <v/>
      </c>
      <c r="F19" s="16"/>
      <c r="G19" s="25"/>
      <c r="H19" s="26"/>
      <c r="I19" s="3" t="str">
        <f t="shared" si="0"/>
        <v/>
      </c>
      <c r="J19" s="5"/>
      <c r="K19" s="22" t="str">
        <f t="shared" si="4"/>
        <v/>
      </c>
      <c r="L19" s="21" t="str">
        <f t="shared" si="1"/>
        <v/>
      </c>
      <c r="V19" s="1"/>
      <c r="W19" s="1"/>
    </row>
    <row r="20" spans="1:23" ht="20.25" customHeight="1" x14ac:dyDescent="0.15">
      <c r="A20" s="4">
        <f t="shared" si="2"/>
        <v>11</v>
      </c>
      <c r="B20" s="31"/>
      <c r="C20" s="31"/>
      <c r="D20" s="31"/>
      <c r="E20" s="25" t="str">
        <f t="shared" si="3"/>
        <v/>
      </c>
      <c r="F20" s="16"/>
      <c r="G20" s="25"/>
      <c r="H20" s="26"/>
      <c r="I20" s="3" t="str">
        <f t="shared" si="0"/>
        <v/>
      </c>
      <c r="J20" s="5"/>
      <c r="K20" s="22" t="str">
        <f t="shared" si="4"/>
        <v/>
      </c>
      <c r="L20" s="21" t="str">
        <f t="shared" si="1"/>
        <v/>
      </c>
    </row>
    <row r="21" spans="1:23" ht="20.25" customHeight="1" x14ac:dyDescent="0.15">
      <c r="A21" s="4">
        <f t="shared" si="2"/>
        <v>12</v>
      </c>
      <c r="B21" s="31"/>
      <c r="C21" s="31"/>
      <c r="D21" s="31"/>
      <c r="E21" s="25" t="str">
        <f t="shared" si="3"/>
        <v/>
      </c>
      <c r="F21" s="16"/>
      <c r="G21" s="25"/>
      <c r="H21" s="26"/>
      <c r="I21" s="3" t="str">
        <f t="shared" si="0"/>
        <v/>
      </c>
      <c r="J21" s="5"/>
      <c r="K21" s="22" t="str">
        <f t="shared" si="4"/>
        <v/>
      </c>
      <c r="L21" s="21" t="str">
        <f t="shared" si="1"/>
        <v/>
      </c>
    </row>
    <row r="22" spans="1:23" ht="20.25" customHeight="1" x14ac:dyDescent="0.15">
      <c r="A22" s="4">
        <f t="shared" si="2"/>
        <v>13</v>
      </c>
      <c r="B22" s="31"/>
      <c r="C22" s="31"/>
      <c r="D22" s="31"/>
      <c r="E22" s="25" t="str">
        <f t="shared" si="3"/>
        <v/>
      </c>
      <c r="F22" s="16"/>
      <c r="G22" s="25"/>
      <c r="H22" s="26"/>
      <c r="I22" s="3" t="str">
        <f t="shared" si="0"/>
        <v/>
      </c>
      <c r="J22" s="5"/>
      <c r="K22" s="22" t="str">
        <f t="shared" si="4"/>
        <v/>
      </c>
      <c r="L22" s="21" t="str">
        <f t="shared" si="1"/>
        <v/>
      </c>
    </row>
    <row r="23" spans="1:23" ht="20.25" customHeight="1" x14ac:dyDescent="0.15">
      <c r="A23" s="4">
        <f t="shared" si="2"/>
        <v>14</v>
      </c>
      <c r="B23" s="31"/>
      <c r="C23" s="31"/>
      <c r="D23" s="31"/>
      <c r="E23" s="25" t="str">
        <f t="shared" si="3"/>
        <v/>
      </c>
      <c r="F23" s="16"/>
      <c r="G23" s="25"/>
      <c r="H23" s="26"/>
      <c r="I23" s="3" t="str">
        <f t="shared" si="0"/>
        <v/>
      </c>
      <c r="J23" s="5"/>
      <c r="K23" s="22" t="str">
        <f t="shared" si="4"/>
        <v/>
      </c>
      <c r="L23" s="21" t="str">
        <f t="shared" si="1"/>
        <v/>
      </c>
    </row>
    <row r="24" spans="1:23" ht="20.25" customHeight="1" x14ac:dyDescent="0.15">
      <c r="A24" s="4">
        <f t="shared" si="2"/>
        <v>15</v>
      </c>
      <c r="B24" s="31"/>
      <c r="C24" s="31"/>
      <c r="D24" s="31"/>
      <c r="E24" s="25" t="str">
        <f t="shared" si="3"/>
        <v/>
      </c>
      <c r="F24" s="16"/>
      <c r="G24" s="25"/>
      <c r="H24" s="26"/>
      <c r="I24" s="3" t="str">
        <f t="shared" si="0"/>
        <v/>
      </c>
      <c r="J24" s="5"/>
      <c r="K24" s="22" t="str">
        <f t="shared" si="4"/>
        <v/>
      </c>
      <c r="L24" s="21" t="str">
        <f t="shared" si="1"/>
        <v/>
      </c>
    </row>
    <row r="25" spans="1:23" ht="20.25" customHeight="1" x14ac:dyDescent="0.15">
      <c r="A25" s="4">
        <f t="shared" si="2"/>
        <v>16</v>
      </c>
      <c r="B25" s="31"/>
      <c r="C25" s="31"/>
      <c r="D25" s="31"/>
      <c r="E25" s="25" t="str">
        <f t="shared" si="3"/>
        <v/>
      </c>
      <c r="F25" s="16"/>
      <c r="G25" s="25"/>
      <c r="H25" s="26"/>
      <c r="I25" s="3" t="str">
        <f t="shared" si="0"/>
        <v/>
      </c>
      <c r="J25" s="5"/>
      <c r="K25" s="22" t="str">
        <f t="shared" si="4"/>
        <v/>
      </c>
      <c r="L25" s="21" t="str">
        <f t="shared" si="1"/>
        <v/>
      </c>
    </row>
    <row r="26" spans="1:23" ht="20.25" customHeight="1" x14ac:dyDescent="0.15">
      <c r="A26" s="4">
        <f t="shared" si="2"/>
        <v>17</v>
      </c>
      <c r="B26" s="31"/>
      <c r="C26" s="31"/>
      <c r="D26" s="31"/>
      <c r="E26" s="25" t="str">
        <f t="shared" si="3"/>
        <v/>
      </c>
      <c r="F26" s="16"/>
      <c r="G26" s="25"/>
      <c r="H26" s="26"/>
      <c r="I26" s="3" t="str">
        <f t="shared" si="0"/>
        <v/>
      </c>
      <c r="J26" s="5"/>
      <c r="K26" s="22" t="str">
        <f t="shared" si="4"/>
        <v/>
      </c>
      <c r="L26" s="21" t="str">
        <f t="shared" si="1"/>
        <v/>
      </c>
    </row>
    <row r="27" spans="1:23" ht="20.25" customHeight="1" x14ac:dyDescent="0.15">
      <c r="A27" s="4">
        <f t="shared" si="2"/>
        <v>18</v>
      </c>
      <c r="B27" s="31"/>
      <c r="C27" s="31"/>
      <c r="D27" s="31"/>
      <c r="E27" s="25" t="str">
        <f t="shared" si="3"/>
        <v/>
      </c>
      <c r="F27" s="16"/>
      <c r="G27" s="25"/>
      <c r="H27" s="26"/>
      <c r="I27" s="3" t="str">
        <f t="shared" si="0"/>
        <v/>
      </c>
      <c r="J27" s="5"/>
      <c r="K27" s="22" t="str">
        <f t="shared" si="4"/>
        <v/>
      </c>
      <c r="L27" s="21" t="str">
        <f t="shared" si="1"/>
        <v/>
      </c>
    </row>
    <row r="28" spans="1:23" ht="20.25" customHeight="1" x14ac:dyDescent="0.15">
      <c r="A28" s="4">
        <f t="shared" si="2"/>
        <v>19</v>
      </c>
      <c r="B28" s="31"/>
      <c r="C28" s="31"/>
      <c r="D28" s="31"/>
      <c r="E28" s="25" t="str">
        <f t="shared" si="3"/>
        <v/>
      </c>
      <c r="F28" s="16"/>
      <c r="G28" s="25"/>
      <c r="H28" s="26"/>
      <c r="I28" s="3" t="str">
        <f t="shared" si="0"/>
        <v/>
      </c>
      <c r="J28" s="5"/>
      <c r="K28" s="22" t="str">
        <f t="shared" si="4"/>
        <v/>
      </c>
      <c r="L28" s="21" t="str">
        <f t="shared" si="1"/>
        <v/>
      </c>
    </row>
    <row r="29" spans="1:23" ht="20.25" customHeight="1" x14ac:dyDescent="0.15">
      <c r="A29" s="4">
        <f t="shared" si="2"/>
        <v>20</v>
      </c>
      <c r="B29" s="32"/>
      <c r="C29" s="32"/>
      <c r="D29" s="32"/>
      <c r="E29" s="25" t="str">
        <f t="shared" si="3"/>
        <v/>
      </c>
      <c r="F29" s="17"/>
      <c r="G29" s="25"/>
      <c r="H29" s="27"/>
      <c r="I29" s="3" t="str">
        <f t="shared" si="0"/>
        <v/>
      </c>
      <c r="J29" s="5"/>
      <c r="K29" s="22" t="str">
        <f t="shared" si="4"/>
        <v/>
      </c>
      <c r="L29" s="21" t="str">
        <f t="shared" si="1"/>
        <v/>
      </c>
    </row>
    <row r="30" spans="1:23" ht="20.25" customHeight="1" x14ac:dyDescent="0.15">
      <c r="A30" s="9"/>
      <c r="B30" s="10" t="s">
        <v>54</v>
      </c>
      <c r="C30" s="93">
        <f>I30/1.1</f>
        <v>0</v>
      </c>
      <c r="D30" s="93"/>
      <c r="E30" s="93"/>
      <c r="F30" s="11" t="s">
        <v>55</v>
      </c>
      <c r="G30" s="12">
        <f>I30-(I30/1.1)</f>
        <v>0</v>
      </c>
      <c r="H30" s="13" t="s">
        <v>56</v>
      </c>
      <c r="I30" s="18">
        <f>SUM(I10:I29)</f>
        <v>0</v>
      </c>
      <c r="J30" s="14"/>
      <c r="K30" s="22"/>
      <c r="L30" s="21"/>
      <c r="M30" t="s">
        <v>57</v>
      </c>
    </row>
    <row r="32" spans="1:23" ht="20.100000000000001" customHeight="1" x14ac:dyDescent="0.15">
      <c r="C32" s="77" t="s">
        <v>58</v>
      </c>
      <c r="D32" s="77"/>
      <c r="E32" s="77"/>
      <c r="F32" s="77" t="s">
        <v>59</v>
      </c>
      <c r="G32" s="77"/>
    </row>
    <row r="33" spans="1:10" ht="20.100000000000001" customHeight="1" x14ac:dyDescent="0.15">
      <c r="C33" s="60" t="s">
        <v>60</v>
      </c>
      <c r="D33" s="60"/>
      <c r="E33" s="60" t="s">
        <v>61</v>
      </c>
      <c r="F33" s="77">
        <v>3850200</v>
      </c>
      <c r="G33" s="77"/>
    </row>
    <row r="34" spans="1:10" ht="20.100000000000001" customHeight="1" x14ac:dyDescent="0.15">
      <c r="C34" s="60" t="s">
        <v>62</v>
      </c>
      <c r="D34" s="60"/>
      <c r="E34" s="20" t="s">
        <v>63</v>
      </c>
      <c r="F34" s="108" t="s">
        <v>64</v>
      </c>
      <c r="G34" s="108"/>
    </row>
    <row r="35" spans="1:10" ht="20.100000000000001" customHeight="1" x14ac:dyDescent="0.15">
      <c r="B35" s="92" t="s">
        <v>67</v>
      </c>
      <c r="C35" s="92"/>
      <c r="D35" s="92"/>
      <c r="E35" s="92"/>
      <c r="F35" s="92"/>
      <c r="G35" s="92"/>
      <c r="H35" s="92"/>
      <c r="I35" s="92"/>
    </row>
    <row r="36" spans="1:10" ht="17.25" customHeight="1" x14ac:dyDescent="0.15">
      <c r="B36" s="92"/>
      <c r="C36" s="92"/>
      <c r="D36" s="92"/>
      <c r="E36" s="92"/>
      <c r="F36" s="92"/>
      <c r="G36" s="92"/>
      <c r="H36" s="92"/>
      <c r="I36" s="92"/>
    </row>
    <row r="37" spans="1:10" ht="17.25" customHeight="1" x14ac:dyDescent="0.15">
      <c r="B37" s="92"/>
      <c r="C37" s="92"/>
      <c r="D37" s="92"/>
      <c r="E37" s="92"/>
      <c r="F37" s="92"/>
      <c r="G37" s="92"/>
      <c r="H37" s="92"/>
      <c r="I37" s="92"/>
    </row>
    <row r="38" spans="1:10" ht="17.25" customHeight="1" x14ac:dyDescent="0.15">
      <c r="B38" s="92"/>
      <c r="C38" s="92"/>
      <c r="D38" s="92"/>
      <c r="E38" s="92"/>
      <c r="F38" s="92"/>
      <c r="G38" s="92"/>
      <c r="H38" s="92"/>
      <c r="I38" s="92"/>
    </row>
    <row r="39" spans="1:10" ht="18" customHeight="1" x14ac:dyDescent="0.15">
      <c r="A39" s="73" t="s">
        <v>33</v>
      </c>
      <c r="B39" s="73"/>
      <c r="C39" s="73"/>
      <c r="D39" s="73"/>
      <c r="E39" s="73"/>
      <c r="F39" s="73"/>
      <c r="G39" s="73"/>
      <c r="H39" s="73"/>
      <c r="I39" s="73"/>
      <c r="J39" s="73"/>
    </row>
    <row r="40" spans="1:10" ht="18.75" customHeight="1" x14ac:dyDescent="0.15">
      <c r="A40" s="75" t="s">
        <v>34</v>
      </c>
      <c r="B40" s="75"/>
      <c r="C40" s="75"/>
      <c r="D40" s="75"/>
      <c r="E40" s="75"/>
      <c r="F40" s="75"/>
      <c r="G40" s="75"/>
      <c r="H40" s="75"/>
      <c r="I40" s="75"/>
      <c r="J40" s="75"/>
    </row>
  </sheetData>
  <mergeCells count="18">
    <mergeCell ref="A1:F1"/>
    <mergeCell ref="M10:R11"/>
    <mergeCell ref="F34:G34"/>
    <mergeCell ref="F32:G32"/>
    <mergeCell ref="C32:E32"/>
    <mergeCell ref="A40:J40"/>
    <mergeCell ref="B35:I38"/>
    <mergeCell ref="F33:G33"/>
    <mergeCell ref="C30:E30"/>
    <mergeCell ref="A2:J3"/>
    <mergeCell ref="B8:E8"/>
    <mergeCell ref="A4:C4"/>
    <mergeCell ref="A5:C5"/>
    <mergeCell ref="A6:C6"/>
    <mergeCell ref="D5:E5"/>
    <mergeCell ref="D6:E6"/>
    <mergeCell ref="G5:J5"/>
    <mergeCell ref="A39:J39"/>
  </mergeCells>
  <phoneticPr fontId="2"/>
  <conditionalFormatting sqref="H9:H29">
    <cfRule type="expression" dxfId="1" priority="1">
      <formula>$G9="防火"</formula>
    </cfRule>
    <cfRule type="expression" dxfId="0" priority="2">
      <formula>$G9="建築"</formula>
    </cfRule>
  </conditionalFormatting>
  <dataValidations count="4">
    <dataValidation imeMode="halfAlpha" allowBlank="1" showInputMessage="1" showErrorMessage="1" sqref="B10:D29 H10:H29" xr:uid="{F62D7981-4F47-4B95-8ECC-1AA9BC08605C}"/>
    <dataValidation imeMode="hiragana" allowBlank="1" showInputMessage="1" showErrorMessage="1" sqref="E10:F29" xr:uid="{017AF4B8-9298-4524-8751-4ADEC71F6F17}"/>
    <dataValidation type="list" allowBlank="1" showInputMessage="1" showErrorMessage="1" sqref="G9:G29" xr:uid="{58EE34F0-5B9F-48FD-84BB-B2D6969E9E00}">
      <formula1>$S$4:$S$8</formula1>
    </dataValidation>
    <dataValidation type="list" allowBlank="1" showInputMessage="1" showErrorMessage="1" sqref="E4" xr:uid="{FF4BAB37-6504-4138-BB6A-0DD29A88008B}">
      <formula1>"□,■"</formula1>
    </dataValidation>
  </dataValidations>
  <printOptions horizontalCentered="1" verticalCentered="1"/>
  <pageMargins left="0.44" right="0.28000000000000003" top="0.55000000000000004" bottom="0.33" header="0.31496062992125984" footer="0.31496062992125984"/>
  <pageSetup paperSize="9" orientation="portrait" r:id="rId1"/>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定期報告手数料</vt:lpstr>
      <vt:lpstr>報告リスト</vt:lpstr>
      <vt:lpstr>定期報告手数料!Print_Area</vt:lpstr>
      <vt:lpstr>報告リスト!Print_Area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BOUSAI11</dc:creator>
  <cp:keywords/>
  <dc:description/>
  <cp:lastModifiedBy>HOKEN11</cp:lastModifiedBy>
  <cp:revision/>
  <cp:lastPrinted>2025-03-07T01:47:40Z</cp:lastPrinted>
  <dcterms:created xsi:type="dcterms:W3CDTF">2022-06-09T00:22:38Z</dcterms:created>
  <dcterms:modified xsi:type="dcterms:W3CDTF">2025-03-19T01:34:52Z</dcterms:modified>
  <cp:category/>
  <cp:contentStatus/>
</cp:coreProperties>
</file>