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er\防災センター\文書\令和8年度　定期報告\令和８年度様式\【20260324】R8様式\"/>
    </mc:Choice>
  </mc:AlternateContent>
  <xr:revisionPtr revIDLastSave="0" documentId="13_ncr:1_{E817A919-C90C-4228-BB02-B137259C667E}" xr6:coauthVersionLast="47" xr6:coauthVersionMax="47" xr10:uidLastSave="{00000000-0000-0000-0000-000000000000}"/>
  <bookViews>
    <workbookView xWindow="-28920" yWindow="-4710" windowWidth="29040" windowHeight="16440" tabRatio="824" firstSheet="2" activeTab="12" xr2:uid="{00000000-000D-0000-FFFF-FFFF00000000}"/>
  </bookViews>
  <sheets>
    <sheet name="手数料表・郵送用ラベル" sheetId="16" r:id="rId1"/>
    <sheet name="郵送用振込貼付用紙" sheetId="15" r:id="rId2"/>
    <sheet name="報告リスト2件以上提出用" sheetId="17" r:id="rId3"/>
    <sheet name="第一面" sheetId="2" r:id="rId4"/>
    <sheet name="第二面 " sheetId="3" r:id="rId5"/>
    <sheet name="第三面 " sheetId="4" r:id="rId6"/>
    <sheet name="記載方法" sheetId="6" r:id="rId7"/>
    <sheet name="概要書（第一面）" sheetId="7" r:id="rId8"/>
    <sheet name="概要書 (第二面)" sheetId="8" r:id="rId9"/>
    <sheet name="防火扉" sheetId="9" r:id="rId10"/>
    <sheet name="防火シャッター" sheetId="10" r:id="rId11"/>
    <sheet name="耐火クロススクリーン" sheetId="11" r:id="rId12"/>
    <sheet name="ﾄﾞﾚﾝﾁｬｰその他の水幕" sheetId="12" r:id="rId13"/>
    <sheet name="調査結果図" sheetId="14" r:id="rId14"/>
    <sheet name="関係写真" sheetId="13" r:id="rId15"/>
  </sheets>
  <definedNames>
    <definedName name="_xlnm.Print_Area" localSheetId="12">ﾄﾞﾚﾝﾁｬｰその他の水幕!$A$1:$I$50</definedName>
    <definedName name="_xlnm.Print_Area" localSheetId="8">'概要書 (第二面)'!$A$1:$AE$50</definedName>
    <definedName name="_xlnm.Print_Area" localSheetId="7">'概要書（第一面）'!$A$1:$AF$48</definedName>
    <definedName name="_xlnm.Print_Area" localSheetId="14">関係写真!$A$1:$I$42</definedName>
    <definedName name="_xlnm.Print_Area" localSheetId="6">記載方法!$A$1:$AF$37</definedName>
    <definedName name="_xlnm.Print_Area" localSheetId="0">手数料表・郵送用ラベル!$A$1:$I$51</definedName>
    <definedName name="_xlnm.Print_Area" localSheetId="11">耐火クロススクリーン!$A$1:$I$47</definedName>
    <definedName name="_xlnm.Print_Area" localSheetId="3">第一面!$A$1:$AE$50</definedName>
    <definedName name="_xlnm.Print_Area" localSheetId="5">'第三面 '!$A$1:$AE$25</definedName>
    <definedName name="_xlnm.Print_Area" localSheetId="4">'第二面 '!$A$1:$AE$60</definedName>
    <definedName name="_xlnm.Print_Area" localSheetId="13">調査結果図!$A$1:$C$46</definedName>
    <definedName name="_xlnm.Print_Area" localSheetId="2">報告リスト2件以上提出用!$A$1:$J$46</definedName>
    <definedName name="_xlnm.Print_Area" localSheetId="10">防火シャッター!$A$1:$I$51</definedName>
    <definedName name="_xlnm.Print_Area" localSheetId="9">防火扉!$A$1:$I$42</definedName>
    <definedName name="_xlnm.Print_Area" localSheetId="1">郵送用振込貼付用紙!$A$1:$AE$50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8" l="1"/>
  <c r="L14" i="8"/>
  <c r="K11" i="8"/>
  <c r="K9" i="8"/>
  <c r="R11" i="17"/>
  <c r="S11" i="17" s="1"/>
  <c r="AP27" i="15"/>
  <c r="AM27" i="15"/>
  <c r="R10" i="17"/>
  <c r="R12" i="17"/>
  <c r="S12" i="17" s="1"/>
  <c r="R13" i="17"/>
  <c r="S13" i="17" s="1"/>
  <c r="R14" i="17"/>
  <c r="S14" i="17" s="1"/>
  <c r="R15" i="17"/>
  <c r="S15" i="17" s="1"/>
  <c r="R16" i="17"/>
  <c r="S16" i="17" s="1"/>
  <c r="R17" i="17"/>
  <c r="S17" i="17" s="1"/>
  <c r="R18" i="17"/>
  <c r="S18" i="17" s="1"/>
  <c r="R19" i="17"/>
  <c r="S19" i="17" s="1"/>
  <c r="R20" i="17"/>
  <c r="S20" i="17" s="1"/>
  <c r="R21" i="17"/>
  <c r="S21" i="17" s="1"/>
  <c r="R22" i="17"/>
  <c r="S22" i="17" s="1"/>
  <c r="P12" i="17" l="1"/>
  <c r="P11" i="17"/>
  <c r="P22" i="17"/>
  <c r="P13" i="17"/>
  <c r="P14" i="17"/>
  <c r="P15" i="17"/>
  <c r="P16" i="17"/>
  <c r="P17" i="17"/>
  <c r="P18" i="17"/>
  <c r="P19" i="17"/>
  <c r="P20" i="17"/>
  <c r="P21" i="17"/>
  <c r="O12" i="17"/>
  <c r="O13" i="17"/>
  <c r="O14" i="17"/>
  <c r="O15" i="17"/>
  <c r="Q15" i="17" s="1"/>
  <c r="I15" i="17" s="1"/>
  <c r="O16" i="17"/>
  <c r="Q16" i="17" s="1"/>
  <c r="I16" i="17" s="1"/>
  <c r="O17" i="17"/>
  <c r="O18" i="17"/>
  <c r="O19" i="17"/>
  <c r="Q19" i="17" s="1"/>
  <c r="I19" i="17" s="1"/>
  <c r="O20" i="17"/>
  <c r="O21" i="17"/>
  <c r="K12" i="17"/>
  <c r="K13" i="17"/>
  <c r="K14" i="17"/>
  <c r="K15" i="17"/>
  <c r="K16" i="17"/>
  <c r="K17" i="17"/>
  <c r="K18" i="17"/>
  <c r="K19" i="17"/>
  <c r="K20" i="17"/>
  <c r="K21" i="17"/>
  <c r="K22" i="17"/>
  <c r="K11" i="17"/>
  <c r="O11" i="17"/>
  <c r="AM29" i="15"/>
  <c r="R25" i="15" s="1"/>
  <c r="I10" i="17" s="1"/>
  <c r="D10" i="17"/>
  <c r="C10" i="17"/>
  <c r="B10" i="17"/>
  <c r="F10" i="17"/>
  <c r="E10" i="17"/>
  <c r="O22" i="17"/>
  <c r="Q22" i="17" s="1"/>
  <c r="I22" i="17" s="1"/>
  <c r="O10" i="17"/>
  <c r="Q18" i="17" l="1"/>
  <c r="I18" i="17" s="1"/>
  <c r="Q14" i="17"/>
  <c r="I14" i="17" s="1"/>
  <c r="Q11" i="17"/>
  <c r="I11" i="17" s="1"/>
  <c r="Q13" i="17"/>
  <c r="I13" i="17" s="1"/>
  <c r="Q17" i="17"/>
  <c r="I17" i="17" s="1"/>
  <c r="Q21" i="17"/>
  <c r="I21" i="17" s="1"/>
  <c r="Q20" i="17"/>
  <c r="I20" i="17" s="1"/>
  <c r="Q12" i="17"/>
  <c r="I12" i="17" s="1"/>
  <c r="H10" i="17"/>
  <c r="S10" i="17" s="1"/>
  <c r="K10" i="17" l="1"/>
  <c r="P10" i="17" s="1"/>
  <c r="I26" i="17"/>
  <c r="G26" i="17" s="1"/>
  <c r="D26" i="17" s="1"/>
  <c r="Y29" i="15"/>
  <c r="P29" i="15" s="1"/>
  <c r="F4" i="12"/>
  <c r="F4" i="11"/>
  <c r="F1" i="10"/>
  <c r="F4" i="9"/>
  <c r="S3" i="8"/>
  <c r="S3" i="4"/>
  <c r="J17" i="2"/>
  <c r="J25" i="2"/>
  <c r="J21" i="3"/>
  <c r="J34" i="2"/>
  <c r="J31" i="3"/>
  <c r="C15" i="2" l="1"/>
  <c r="U15" i="15"/>
  <c r="Q15" i="15"/>
  <c r="M15" i="15"/>
  <c r="J26" i="15"/>
  <c r="J27" i="15"/>
  <c r="J28" i="15"/>
  <c r="J29" i="15"/>
  <c r="J25" i="15"/>
  <c r="D26" i="15"/>
  <c r="D27" i="15"/>
  <c r="D28" i="15"/>
  <c r="D29" i="15"/>
  <c r="D25" i="15"/>
  <c r="C28" i="15"/>
  <c r="C29" i="15"/>
  <c r="C27" i="15"/>
  <c r="C26" i="15"/>
  <c r="C25" i="15"/>
  <c r="J21" i="15"/>
  <c r="J20" i="15"/>
  <c r="K19" i="15"/>
  <c r="J18" i="15"/>
  <c r="B10" i="2"/>
  <c r="AS13" i="2"/>
  <c r="B9" i="2" s="1"/>
  <c r="AD12" i="8"/>
  <c r="V12" i="8"/>
  <c r="P12" i="8"/>
  <c r="O12" i="8"/>
  <c r="L12" i="8"/>
  <c r="K12" i="8"/>
  <c r="AD11" i="8"/>
  <c r="Y11" i="8"/>
  <c r="X11" i="8"/>
  <c r="V11" i="8"/>
  <c r="U11" i="8"/>
  <c r="S11" i="8"/>
  <c r="R11" i="8"/>
  <c r="P11" i="8"/>
  <c r="O11" i="8"/>
  <c r="M11" i="8"/>
  <c r="V10" i="8"/>
  <c r="P10" i="8"/>
  <c r="O10" i="8"/>
  <c r="L10" i="8"/>
  <c r="K10" i="8"/>
  <c r="AD9" i="8"/>
  <c r="Y9" i="8"/>
  <c r="X9" i="8"/>
  <c r="V9" i="8"/>
  <c r="U9" i="8"/>
  <c r="S9" i="8"/>
  <c r="R9" i="8"/>
  <c r="P9" i="8"/>
  <c r="O9" i="8"/>
  <c r="M9" i="8"/>
  <c r="J43" i="7" l="1"/>
  <c r="D6" i="9"/>
  <c r="D6" i="10" s="1"/>
  <c r="D6" i="11" s="1"/>
  <c r="D6" i="12" s="1"/>
  <c r="J46" i="7" l="1"/>
  <c r="S19" i="3"/>
  <c r="J25" i="7"/>
  <c r="J26" i="7"/>
  <c r="J27" i="7"/>
  <c r="J24" i="7"/>
  <c r="N23" i="7"/>
  <c r="J20" i="7"/>
  <c r="K19" i="7"/>
  <c r="J18" i="7"/>
  <c r="J17" i="7"/>
  <c r="J13" i="7"/>
  <c r="K12" i="7"/>
  <c r="J11" i="7"/>
  <c r="J10" i="7"/>
  <c r="Q2" i="7"/>
  <c r="U2" i="7" l="1"/>
  <c r="J36" i="7" l="1"/>
  <c r="D7" i="9"/>
  <c r="D7" i="10" s="1"/>
  <c r="D7" i="11" s="1"/>
  <c r="D7" i="12" s="1"/>
  <c r="J37" i="8"/>
  <c r="J36" i="8"/>
  <c r="K35" i="8"/>
  <c r="R34" i="8"/>
  <c r="J34" i="8"/>
  <c r="Y34" i="8"/>
  <c r="J33" i="8"/>
  <c r="J32" i="8"/>
  <c r="J31" i="8"/>
  <c r="Y30" i="8"/>
  <c r="Y29" i="8"/>
  <c r="P29" i="8"/>
  <c r="J29" i="8"/>
  <c r="J27" i="8"/>
  <c r="J26" i="8"/>
  <c r="K25" i="8"/>
  <c r="Y24" i="8"/>
  <c r="R24" i="8"/>
  <c r="J24" i="8"/>
  <c r="J23" i="8"/>
  <c r="J22" i="8"/>
  <c r="J21" i="8"/>
  <c r="Y20" i="8"/>
  <c r="Y19" i="8"/>
  <c r="P19" i="8"/>
  <c r="J19" i="8"/>
  <c r="S29" i="3"/>
  <c r="S29" i="8" s="1"/>
  <c r="O29" i="3"/>
  <c r="S19" i="8"/>
  <c r="O19" i="3"/>
  <c r="I33" i="7"/>
  <c r="I34" i="7"/>
  <c r="I32" i="7"/>
  <c r="F47" i="8"/>
  <c r="F46" i="8"/>
  <c r="M45" i="8"/>
  <c r="Z44" i="8"/>
  <c r="M44" i="8"/>
  <c r="Z43" i="8"/>
  <c r="M43" i="8"/>
  <c r="D45" i="8"/>
  <c r="S44" i="8"/>
  <c r="D44" i="8"/>
  <c r="S43" i="8"/>
  <c r="D43" i="8"/>
  <c r="D41" i="8"/>
  <c r="P41" i="8"/>
  <c r="T41" i="8"/>
  <c r="L40" i="8"/>
  <c r="W40" i="8"/>
  <c r="P40" i="8"/>
  <c r="D40" i="8"/>
  <c r="R16" i="8"/>
  <c r="O16" i="8"/>
  <c r="Z15" i="8"/>
  <c r="U15" i="8"/>
  <c r="U14" i="8"/>
  <c r="R15" i="8"/>
  <c r="R14" i="8"/>
  <c r="O15" i="8"/>
  <c r="O14" i="8"/>
  <c r="I15" i="8"/>
  <c r="M7" i="8"/>
  <c r="M6" i="8"/>
  <c r="U5" i="8"/>
  <c r="N5" i="8"/>
  <c r="S45" i="7"/>
  <c r="P45" i="7"/>
  <c r="J45" i="7"/>
  <c r="J44" i="7"/>
  <c r="M42" i="7"/>
  <c r="J42" i="7"/>
  <c r="M41" i="7"/>
  <c r="J41" i="7"/>
  <c r="Z35" i="7"/>
  <c r="R35" i="7"/>
  <c r="O35" i="7"/>
  <c r="J35" i="7"/>
  <c r="Z31" i="7"/>
  <c r="Q31" i="7"/>
  <c r="J31" i="7"/>
  <c r="Y2" i="7"/>
  <c r="O29" i="8" l="1"/>
  <c r="O19" i="8"/>
</calcChain>
</file>

<file path=xl/sharedStrings.xml><?xml version="1.0" encoding="utf-8"?>
<sst xmlns="http://schemas.openxmlformats.org/spreadsheetml/2006/main" count="1577" uniqueCount="634">
  <si>
    <t>コード番号</t>
    <phoneticPr fontId="9"/>
  </si>
  <si>
    <t>-</t>
    <phoneticPr fontId="9"/>
  </si>
  <si>
    <t>(第一面）</t>
    <phoneticPr fontId="9"/>
  </si>
  <si>
    <t>年</t>
    <rPh sb="0" eb="1">
      <t>ネン</t>
    </rPh>
    <phoneticPr fontId="9"/>
  </si>
  <si>
    <t>月</t>
    <rPh sb="0" eb="1">
      <t>ツキ</t>
    </rPh>
    <phoneticPr fontId="9"/>
  </si>
  <si>
    <t>日</t>
    <rPh sb="0" eb="1">
      <t>ヒ</t>
    </rPh>
    <phoneticPr fontId="9"/>
  </si>
  <si>
    <t>報告者氏名</t>
    <rPh sb="0" eb="3">
      <t>ホウコクシャ</t>
    </rPh>
    <rPh sb="3" eb="5">
      <t>シメイ</t>
    </rPh>
    <phoneticPr fontId="9"/>
  </si>
  <si>
    <t>（所有者と管理者が異なる場合は管理者）</t>
    <phoneticPr fontId="9"/>
  </si>
  <si>
    <t>【イ．氏名のフリガナ】</t>
  </si>
  <si>
    <t>【ロ．氏名】</t>
  </si>
  <si>
    <t>【ハ．郵便番号】</t>
  </si>
  <si>
    <t>【ニ．住所】</t>
  </si>
  <si>
    <t>【ホ．電話番号】</t>
  </si>
  <si>
    <t>）</t>
    <phoneticPr fontId="9"/>
  </si>
  <si>
    <t>（郵便番号</t>
    <phoneticPr fontId="9"/>
  </si>
  <si>
    <t>【イ．所在地】</t>
    <rPh sb="3" eb="6">
      <t>ショザイチ</t>
    </rPh>
    <phoneticPr fontId="9"/>
  </si>
  <si>
    <t>【ロ．名称のフリガナ】</t>
    <rPh sb="3" eb="5">
      <t>メイショウ</t>
    </rPh>
    <phoneticPr fontId="9"/>
  </si>
  <si>
    <t>【ハ．名称】</t>
    <rPh sb="3" eb="5">
      <t>メイショウ</t>
    </rPh>
    <phoneticPr fontId="9"/>
  </si>
  <si>
    <t>【ニ．用途】</t>
    <rPh sb="3" eb="5">
      <t>ヨウト</t>
    </rPh>
    <phoneticPr fontId="9"/>
  </si>
  <si>
    <t>【イ．指摘の内容】</t>
    <rPh sb="3" eb="5">
      <t>シテキ</t>
    </rPh>
    <rPh sb="6" eb="8">
      <t>ナイヨウ</t>
    </rPh>
    <phoneticPr fontId="9"/>
  </si>
  <si>
    <t>要是正の指摘あり（</t>
    <phoneticPr fontId="9"/>
  </si>
  <si>
    <t>既存不適格）</t>
  </si>
  <si>
    <t>指摘なし</t>
  </si>
  <si>
    <t>【ロ．指摘の概要】</t>
    <rPh sb="3" eb="5">
      <t>シテキ</t>
    </rPh>
    <rPh sb="6" eb="8">
      <t>ガイヨウ</t>
    </rPh>
    <phoneticPr fontId="9"/>
  </si>
  <si>
    <t>【ハ．改善予定の有無】</t>
    <rPh sb="3" eb="5">
      <t>カイゼン</t>
    </rPh>
    <rPh sb="5" eb="7">
      <t>ヨテイ</t>
    </rPh>
    <rPh sb="8" eb="10">
      <t>ウム</t>
    </rPh>
    <phoneticPr fontId="9"/>
  </si>
  <si>
    <t>有</t>
    <rPh sb="0" eb="1">
      <t>アリ</t>
    </rPh>
    <phoneticPr fontId="9"/>
  </si>
  <si>
    <t>月に改善予定）</t>
    <rPh sb="0" eb="1">
      <t>ツキ</t>
    </rPh>
    <rPh sb="2" eb="4">
      <t>カイゼン</t>
    </rPh>
    <rPh sb="4" eb="6">
      <t>ヨテイ</t>
    </rPh>
    <phoneticPr fontId="9"/>
  </si>
  <si>
    <t xml:space="preserve"> 無</t>
    <phoneticPr fontId="9"/>
  </si>
  <si>
    <t>【ニ．その他特記事項】</t>
    <rPh sb="5" eb="6">
      <t>タ</t>
    </rPh>
    <rPh sb="6" eb="8">
      <t>トッキ</t>
    </rPh>
    <rPh sb="8" eb="10">
      <t>ジコウ</t>
    </rPh>
    <phoneticPr fontId="9"/>
  </si>
  <si>
    <t>※受付欄</t>
  </si>
  <si>
    <t>※特記欄</t>
  </si>
  <si>
    <t>※整理番号欄(防災センター)</t>
  </si>
  <si>
    <t>第　 　　　　　　　　号</t>
    <phoneticPr fontId="9"/>
  </si>
  <si>
    <t>（第二面）</t>
    <rPh sb="1" eb="3">
      <t>ダイニ</t>
    </rPh>
    <rPh sb="3" eb="4">
      <t>メン</t>
    </rPh>
    <phoneticPr fontId="9"/>
  </si>
  <si>
    <t>【イ．階数】</t>
    <rPh sb="3" eb="5">
      <t>カイスウ</t>
    </rPh>
    <phoneticPr fontId="9"/>
  </si>
  <si>
    <t>【ロ．建築面積】</t>
    <rPh sb="3" eb="5">
      <t>ケンチク</t>
    </rPh>
    <rPh sb="5" eb="7">
      <t>メンセキ</t>
    </rPh>
    <phoneticPr fontId="9"/>
  </si>
  <si>
    <t>【ハ．延べ面積】</t>
    <rPh sb="3" eb="4">
      <t>ノ</t>
    </rPh>
    <rPh sb="5" eb="7">
      <t>メンセキ</t>
    </rPh>
    <phoneticPr fontId="9"/>
  </si>
  <si>
    <t>【イ．確認済証交付年月日】</t>
    <rPh sb="3" eb="5">
      <t>カクニン</t>
    </rPh>
    <rPh sb="5" eb="6">
      <t>スミ</t>
    </rPh>
    <rPh sb="6" eb="7">
      <t>ショウ</t>
    </rPh>
    <rPh sb="7" eb="9">
      <t>コウフ</t>
    </rPh>
    <rPh sb="9" eb="12">
      <t>ネンガッピ</t>
    </rPh>
    <phoneticPr fontId="9"/>
  </si>
  <si>
    <t>【ロ．確認済証交付者】</t>
    <rPh sb="3" eb="5">
      <t>カクニン</t>
    </rPh>
    <rPh sb="5" eb="6">
      <t>スミ</t>
    </rPh>
    <rPh sb="6" eb="7">
      <t>ショウ</t>
    </rPh>
    <rPh sb="7" eb="9">
      <t>コウフ</t>
    </rPh>
    <rPh sb="9" eb="10">
      <t>シャ</t>
    </rPh>
    <phoneticPr fontId="9"/>
  </si>
  <si>
    <t>（</t>
    <phoneticPr fontId="9"/>
  </si>
  <si>
    <t>号</t>
    <rPh sb="0" eb="1">
      <t>ゴウ</t>
    </rPh>
    <phoneticPr fontId="9"/>
  </si>
  <si>
    <t>第</t>
    <rPh sb="0" eb="1">
      <t>ダイ</t>
    </rPh>
    <phoneticPr fontId="9"/>
  </si>
  <si>
    <t>【イ．今回の検査】</t>
    <rPh sb="3" eb="5">
      <t>コンカイ</t>
    </rPh>
    <rPh sb="6" eb="8">
      <t>ケンサ</t>
    </rPh>
    <phoneticPr fontId="9"/>
  </si>
  <si>
    <t>【ロ．前回の検査】</t>
    <rPh sb="3" eb="5">
      <t>ゼンカイ</t>
    </rPh>
    <rPh sb="6" eb="8">
      <t>ケンサ</t>
    </rPh>
    <phoneticPr fontId="9"/>
  </si>
  <si>
    <t>【ハ．前回の検査に関する書類の写し】</t>
    <rPh sb="3" eb="5">
      <t>ゼンカイ</t>
    </rPh>
    <rPh sb="6" eb="8">
      <t>ケンサ</t>
    </rPh>
    <rPh sb="9" eb="10">
      <t>カン</t>
    </rPh>
    <rPh sb="12" eb="14">
      <t>ショルイ</t>
    </rPh>
    <rPh sb="15" eb="16">
      <t>ウツ</t>
    </rPh>
    <phoneticPr fontId="9"/>
  </si>
  <si>
    <t>指定確認検査機関（</t>
    <rPh sb="0" eb="2">
      <t>シテイ</t>
    </rPh>
    <rPh sb="2" eb="4">
      <t>カクニン</t>
    </rPh>
    <rPh sb="4" eb="6">
      <t>ケンサ</t>
    </rPh>
    <rPh sb="6" eb="8">
      <t>キカン</t>
    </rPh>
    <phoneticPr fontId="9"/>
  </si>
  <si>
    <t>実施</t>
    <rPh sb="0" eb="2">
      <t>ジッシ</t>
    </rPh>
    <phoneticPr fontId="9"/>
  </si>
  <si>
    <t>報告）</t>
    <rPh sb="0" eb="2">
      <t>ホウコク</t>
    </rPh>
    <phoneticPr fontId="9"/>
  </si>
  <si>
    <t>未実施</t>
    <rPh sb="0" eb="3">
      <t>ミジッシ</t>
    </rPh>
    <phoneticPr fontId="9"/>
  </si>
  <si>
    <t>無</t>
    <rPh sb="0" eb="1">
      <t>ナシ</t>
    </rPh>
    <phoneticPr fontId="9"/>
  </si>
  <si>
    <t>【イ．不具合】</t>
    <rPh sb="3" eb="6">
      <t>フグアイ</t>
    </rPh>
    <phoneticPr fontId="9"/>
  </si>
  <si>
    <t>【ロ．不具合の記録】</t>
    <rPh sb="3" eb="6">
      <t>フグアイ</t>
    </rPh>
    <rPh sb="7" eb="9">
      <t>キロク</t>
    </rPh>
    <phoneticPr fontId="9"/>
  </si>
  <si>
    <t>【ハ．改善の状況】</t>
    <rPh sb="3" eb="5">
      <t>カイゼン</t>
    </rPh>
    <rPh sb="6" eb="8">
      <t>ジョウキョウ</t>
    </rPh>
    <phoneticPr fontId="9"/>
  </si>
  <si>
    <t>実施済</t>
    <rPh sb="0" eb="2">
      <t>ジッシ</t>
    </rPh>
    <rPh sb="2" eb="3">
      <t>ズ</t>
    </rPh>
    <phoneticPr fontId="9"/>
  </si>
  <si>
    <t>予定なし</t>
    <rPh sb="0" eb="2">
      <t>ヨテイ</t>
    </rPh>
    <phoneticPr fontId="9"/>
  </si>
  <si>
    <t>【イ．避難安全検証法等の適用】</t>
    <rPh sb="3" eb="5">
      <t>ヒナン</t>
    </rPh>
    <rPh sb="5" eb="7">
      <t>アンゼン</t>
    </rPh>
    <rPh sb="7" eb="10">
      <t>ケンショウホウ</t>
    </rPh>
    <rPh sb="10" eb="11">
      <t>トウ</t>
    </rPh>
    <rPh sb="12" eb="14">
      <t>テキヨウ</t>
    </rPh>
    <phoneticPr fontId="9"/>
  </si>
  <si>
    <t>（第三面）</t>
    <rPh sb="1" eb="2">
      <t>ダイ</t>
    </rPh>
    <rPh sb="2" eb="4">
      <t>サンメン</t>
    </rPh>
    <rPh sb="3" eb="4">
      <t>メン</t>
    </rPh>
    <phoneticPr fontId="9"/>
  </si>
  <si>
    <t>不具合の概要</t>
    <rPh sb="0" eb="3">
      <t>フグアイ</t>
    </rPh>
    <rPh sb="4" eb="6">
      <t>ガイヨウ</t>
    </rPh>
    <phoneticPr fontId="9"/>
  </si>
  <si>
    <t>考えられる原因</t>
    <rPh sb="0" eb="1">
      <t>カンガ</t>
    </rPh>
    <rPh sb="5" eb="7">
      <t>ゲンイン</t>
    </rPh>
    <phoneticPr fontId="9"/>
  </si>
  <si>
    <t>改善(予定）
年月</t>
    <rPh sb="0" eb="2">
      <t>カイゼン</t>
    </rPh>
    <rPh sb="3" eb="5">
      <t>ヨテイ</t>
    </rPh>
    <rPh sb="7" eb="9">
      <t>ネンゲツ</t>
    </rPh>
    <phoneticPr fontId="9"/>
  </si>
  <si>
    <t>改善措置の概要等</t>
    <rPh sb="0" eb="2">
      <t>カイゼン</t>
    </rPh>
    <rPh sb="2" eb="4">
      <t>ソチ</t>
    </rPh>
    <rPh sb="5" eb="7">
      <t>ガイヨウ</t>
    </rPh>
    <rPh sb="7" eb="8">
      <t>トウ</t>
    </rPh>
    <phoneticPr fontId="9"/>
  </si>
  <si>
    <t>（注意）</t>
    <rPh sb="1" eb="3">
      <t>チュウイ</t>
    </rPh>
    <phoneticPr fontId="9"/>
  </si>
  <si>
    <t>1. 各面共通関係</t>
  </si>
  <si>
    <t>③</t>
    <phoneticPr fontId="9"/>
  </si>
  <si>
    <t>①</t>
    <phoneticPr fontId="9"/>
  </si>
  <si>
    <t>②</t>
    <phoneticPr fontId="9"/>
  </si>
  <si>
    <t>④</t>
    <phoneticPr fontId="9"/>
  </si>
  <si>
    <t>⑤</t>
    <phoneticPr fontId="9"/>
  </si>
  <si>
    <t>⑥</t>
    <phoneticPr fontId="9"/>
  </si>
  <si>
    <t>⑦</t>
    <phoneticPr fontId="9"/>
  </si>
  <si>
    <t>２．第一面関係</t>
    <rPh sb="2" eb="3">
      <t>ダイ</t>
    </rPh>
    <rPh sb="3" eb="5">
      <t>イチメン</t>
    </rPh>
    <rPh sb="5" eb="7">
      <t>カンケイ</t>
    </rPh>
    <phoneticPr fontId="9"/>
  </si>
  <si>
    <t>３．第二面関係</t>
    <rPh sb="2" eb="3">
      <t>ダイ</t>
    </rPh>
    <rPh sb="4" eb="5">
      <t>メン</t>
    </rPh>
    <rPh sb="5" eb="7">
      <t>カンケイ</t>
    </rPh>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</si>
  <si>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</si>
  <si>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</si>
  <si>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</si>
  <si>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</si>
  <si>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</si>
  <si>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</si>
  <si>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</si>
  <si>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</si>
  <si>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</si>
  <si>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４．第三面関係</t>
    <rPh sb="2" eb="3">
      <t>ダイ</t>
    </rPh>
    <rPh sb="3" eb="5">
      <t>サンメン</t>
    </rPh>
    <rPh sb="5" eb="7">
      <t>カンケイ</t>
    </rPh>
    <phoneticPr fontId="9"/>
  </si>
  <si>
    <t>地上</t>
    <rPh sb="0" eb="2">
      <t>チジョウ</t>
    </rPh>
    <phoneticPr fontId="9"/>
  </si>
  <si>
    <t>階</t>
    <rPh sb="0" eb="1">
      <t>カイ</t>
    </rPh>
    <phoneticPr fontId="9"/>
  </si>
  <si>
    <t>地下</t>
    <rPh sb="0" eb="1">
      <t>チ</t>
    </rPh>
    <rPh sb="1" eb="2">
      <t>シタ</t>
    </rPh>
    <phoneticPr fontId="9"/>
  </si>
  <si>
    <t>㎡</t>
    <phoneticPr fontId="9"/>
  </si>
  <si>
    <t>全館避難安全検証法</t>
    <rPh sb="0" eb="2">
      <t>ゼンカン</t>
    </rPh>
    <rPh sb="2" eb="4">
      <t>ヒナン</t>
    </rPh>
    <rPh sb="4" eb="6">
      <t>アンゼン</t>
    </rPh>
    <rPh sb="6" eb="9">
      <t>ケンショウホウ</t>
    </rPh>
    <phoneticPr fontId="9"/>
  </si>
  <si>
    <t>その他（</t>
    <rPh sb="2" eb="3">
      <t>タ</t>
    </rPh>
    <phoneticPr fontId="9"/>
  </si>
  <si>
    <t>階）</t>
    <rPh sb="0" eb="1">
      <t>カイ</t>
    </rPh>
    <phoneticPr fontId="9"/>
  </si>
  <si>
    <t>）</t>
    <phoneticPr fontId="9"/>
  </si>
  <si>
    <t>【ロ．防火設備】</t>
    <rPh sb="3" eb="5">
      <t>ボウカ</t>
    </rPh>
    <rPh sb="5" eb="7">
      <t>セツビ</t>
    </rPh>
    <phoneticPr fontId="9"/>
  </si>
  <si>
    <t>防火扉</t>
    <rPh sb="0" eb="2">
      <t>ボウカ</t>
    </rPh>
    <rPh sb="2" eb="3">
      <t>トビラ</t>
    </rPh>
    <phoneticPr fontId="9"/>
  </si>
  <si>
    <t>防火シャッター</t>
    <rPh sb="0" eb="2">
      <t>ボウカ</t>
    </rPh>
    <phoneticPr fontId="9"/>
  </si>
  <si>
    <t>耐火クロススクリーン</t>
    <rPh sb="0" eb="2">
      <t>タイカ</t>
    </rPh>
    <phoneticPr fontId="9"/>
  </si>
  <si>
    <t>その他</t>
    <rPh sb="2" eb="3">
      <t>タ</t>
    </rPh>
    <phoneticPr fontId="9"/>
  </si>
  <si>
    <t>（</t>
    <phoneticPr fontId="9"/>
  </si>
  <si>
    <t>枚）</t>
    <rPh sb="0" eb="1">
      <t>マイ</t>
    </rPh>
    <phoneticPr fontId="9"/>
  </si>
  <si>
    <t>台）</t>
    <rPh sb="0" eb="1">
      <t>ダイ</t>
    </rPh>
    <phoneticPr fontId="9"/>
  </si>
  <si>
    <t>防火設備に係る不具合の状況</t>
    <rPh sb="0" eb="2">
      <t>ボウカ</t>
    </rPh>
    <rPh sb="2" eb="4">
      <t>セツビ</t>
    </rPh>
    <rPh sb="5" eb="6">
      <t>カカ</t>
    </rPh>
    <rPh sb="7" eb="10">
      <t>フグアイ</t>
    </rPh>
    <rPh sb="11" eb="13">
      <t>ジョウキョウ</t>
    </rPh>
    <phoneticPr fontId="9"/>
  </si>
  <si>
    <t>⑰</t>
    <phoneticPr fontId="9"/>
  </si>
  <si>
    <t>(防　火　設　備）</t>
    <rPh sb="1" eb="2">
      <t>ボウ</t>
    </rPh>
    <rPh sb="3" eb="4">
      <t>ヒ</t>
    </rPh>
    <rPh sb="5" eb="6">
      <t>セツ</t>
    </rPh>
    <rPh sb="7" eb="8">
      <t>ソナエ</t>
    </rPh>
    <phoneticPr fontId="9"/>
  </si>
  <si>
    <t>実施 (</t>
    <rPh sb="0" eb="2">
      <t>ジッシ</t>
    </rPh>
    <phoneticPr fontId="9"/>
  </si>
  <si>
    <t>不具合を把
握した年月</t>
    <rPh sb="0" eb="3">
      <t>フグアイ</t>
    </rPh>
    <rPh sb="4" eb="5">
      <t>タバ</t>
    </rPh>
    <rPh sb="6" eb="7">
      <t>ニギル</t>
    </rPh>
    <rPh sb="9" eb="10">
      <t>ネン</t>
    </rPh>
    <rPh sb="10" eb="11">
      <t>ツキ</t>
    </rPh>
    <phoneticPr fontId="9"/>
  </si>
  <si>
    <t>②</t>
    <phoneticPr fontId="9"/>
  </si>
  <si>
    <t>③</t>
    <phoneticPr fontId="9"/>
  </si>
  <si>
    <r>
      <t>第三十六号の八様式</t>
    </r>
    <r>
      <rPr>
        <sz val="11"/>
        <rFont val="ＭＳ Ｐ明朝"/>
        <family val="1"/>
        <charset val="128"/>
      </rPr>
      <t>（第六条関係）　（Ａ ４）</t>
    </r>
    <rPh sb="6" eb="7">
      <t>ハチ</t>
    </rPh>
    <phoneticPr fontId="9"/>
  </si>
  <si>
    <t>定　　期　　検　　査　　報　　告　　書</t>
    <rPh sb="6" eb="7">
      <t>ケン</t>
    </rPh>
    <rPh sb="9" eb="10">
      <t>サ</t>
    </rPh>
    <phoneticPr fontId="9"/>
  </si>
  <si>
    <t>【ハ．検査済証交付年月日】</t>
    <rPh sb="3" eb="5">
      <t>ケンサ</t>
    </rPh>
    <rPh sb="5" eb="6">
      <t>スミ</t>
    </rPh>
    <rPh sb="6" eb="7">
      <t>ショウ</t>
    </rPh>
    <rPh sb="7" eb="9">
      <t>コウフ</t>
    </rPh>
    <rPh sb="9" eb="12">
      <t>ネンガッピ</t>
    </rPh>
    <phoneticPr fontId="9"/>
  </si>
  <si>
    <t>【二．検査済証交付者】</t>
    <rPh sb="1" eb="2">
      <t>ニ</t>
    </rPh>
    <rPh sb="3" eb="5">
      <t>ケンサ</t>
    </rPh>
    <rPh sb="5" eb="6">
      <t>スミ</t>
    </rPh>
    <rPh sb="6" eb="7">
      <t>ショウ</t>
    </rPh>
    <rPh sb="7" eb="9">
      <t>コウフ</t>
    </rPh>
    <rPh sb="9" eb="10">
      <t>シャ</t>
    </rPh>
    <phoneticPr fontId="9"/>
  </si>
  <si>
    <t>　※印のある欄は記入しないでください。</t>
    <phoneticPr fontId="9"/>
  </si>
  <si>
    <t>　数字は算用数字を、単位はメートル法を用いてください。</t>
    <phoneticPr fontId="9"/>
  </si>
  <si>
    <t>　記入欄が不足する場合は、枠を拡大、行を追加して記入するか、別紙に必要な事項を記入し添えてください。</t>
    <phoneticPr fontId="9"/>
  </si>
  <si>
    <t>　検査者が２人以上のときは、代表となる検査者を検査者氏名欄に記入してください。</t>
    <phoneticPr fontId="9"/>
  </si>
  <si>
    <t>　１欄及び２欄は、所有者又は管理者が法人のときは、「ロ」はそれぞれ法人の名称及び代表者氏名を、「ニ」はそれぞれ法人の所在地を記入してください。</t>
    <phoneticPr fontId="9"/>
  </si>
  <si>
    <t>　２欄の「ロ」及び「ニ」は、該当するチェックボックスに「レ」マークを入れ、「指定確認検査機関」の場合には、併せてその名称を記入してください。</t>
    <phoneticPr fontId="9"/>
  </si>
  <si>
    <t>　４欄の「ホ」から「ト」までは、検査者が法人に勤務している場合は、検査者の勤務先について記入し、検査者が法人に勤務していない場合は検査者の住所について記入してください。</t>
    <phoneticPr fontId="9"/>
  </si>
  <si>
    <t>　３欄の「ロ」は、報告の対象となっていない場合には「未実施」のチェックボックスに「レ」マークを入れてください。</t>
    <phoneticPr fontId="9"/>
  </si>
  <si>
    <t>　３欄の「ハ」は、前回の定期検査の結果を記録した書類の写しの保存の有無について記入してください。</t>
    <phoneticPr fontId="9"/>
  </si>
  <si>
    <t>　４欄の「イ」は、検査者の有する資格について記入してください。検査者が防火設備検査員である場合は、防火設備検査員資格者証の交付番号を「防火設備検査員」の番号欄に記入してください。</t>
    <rPh sb="35" eb="37">
      <t>ボウカ</t>
    </rPh>
    <rPh sb="49" eb="51">
      <t>ボウカ</t>
    </rPh>
    <rPh sb="67" eb="69">
      <t>ボウカ</t>
    </rPh>
    <phoneticPr fontId="9"/>
  </si>
  <si>
    <t>　４欄の「ニ」は、検査者が法人に勤務している場合は、検査者の勤務先について記入し、勤務先が建築士事務所のときは、事務所登録番号を併せて記入してください。</t>
    <phoneticPr fontId="9"/>
  </si>
  <si>
    <t>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phoneticPr fontId="9"/>
  </si>
  <si>
    <t>　各欄に掲げられている項目以外で特に報告すべき事項は、８欄又は別紙に記載して添えてください。</t>
    <phoneticPr fontId="9"/>
  </si>
  <si>
    <t>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t>
    <rPh sb="18" eb="20">
      <t>ボウカ</t>
    </rPh>
    <phoneticPr fontId="9"/>
  </si>
  <si>
    <t>　「不具合を把握した年月」欄は、当該不具合を把握した年月を記入してください。</t>
    <phoneticPr fontId="9"/>
  </si>
  <si>
    <t>　「不具合の概要」欄は、当該不具合の箇所を特定した上で、当該不具合の具体的内容を記入してください。不具合の概要を記入する場合にあっては、当該防火設備が設置されている区画の概要を明記してください。</t>
    <rPh sb="49" eb="52">
      <t>フグアイ</t>
    </rPh>
    <rPh sb="53" eb="55">
      <t>ガイヨウ</t>
    </rPh>
    <rPh sb="56" eb="58">
      <t>キニュウ</t>
    </rPh>
    <rPh sb="60" eb="62">
      <t>バアイ</t>
    </rPh>
    <rPh sb="68" eb="70">
      <t>トウガイ</t>
    </rPh>
    <rPh sb="70" eb="72">
      <t>ボウカ</t>
    </rPh>
    <rPh sb="72" eb="74">
      <t>セツビ</t>
    </rPh>
    <rPh sb="75" eb="77">
      <t>セッチ</t>
    </rPh>
    <rPh sb="82" eb="84">
      <t>クカク</t>
    </rPh>
    <rPh sb="85" eb="87">
      <t>ガイヨウ</t>
    </rPh>
    <rPh sb="88" eb="90">
      <t>メイキ</t>
    </rPh>
    <phoneticPr fontId="9"/>
  </si>
  <si>
    <t>　「考えられる原因」欄は、当該不具合が生じた原因として主として考えられるものを記入してください。ただし、当該不具合が生じた原因が不明な場合は「不明」と記入してください。</t>
    <rPh sb="52" eb="54">
      <t>トウガイ</t>
    </rPh>
    <rPh sb="54" eb="57">
      <t>フグアイ</t>
    </rPh>
    <rPh sb="58" eb="59">
      <t>ショウ</t>
    </rPh>
    <rPh sb="61" eb="63">
      <t>ゲンイン</t>
    </rPh>
    <rPh sb="64" eb="66">
      <t>フメイ</t>
    </rPh>
    <rPh sb="67" eb="69">
      <t>バアイ</t>
    </rPh>
    <rPh sb="71" eb="73">
      <t>フメイ</t>
    </rPh>
    <rPh sb="75" eb="77">
      <t>キニュウ</t>
    </rPh>
    <phoneticPr fontId="9"/>
  </si>
  <si>
    <t>防火設備の状況等</t>
    <rPh sb="0" eb="2">
      <t>ボウカ</t>
    </rPh>
    <rPh sb="2" eb="4">
      <t>セツビ</t>
    </rPh>
    <rPh sb="5" eb="7">
      <t>ジョウキョウ</t>
    </rPh>
    <rPh sb="7" eb="8">
      <t>トウ</t>
    </rPh>
    <phoneticPr fontId="9"/>
  </si>
  <si>
    <t>ドレンチャー等</t>
    <rPh sb="6" eb="7">
      <t>トウ</t>
    </rPh>
    <phoneticPr fontId="9"/>
  </si>
  <si>
    <t>月に改善予定）</t>
    <rPh sb="0" eb="1">
      <t>ガツ</t>
    </rPh>
    <rPh sb="2" eb="4">
      <t>カイゼン</t>
    </rPh>
    <rPh sb="4" eb="6">
      <t>ヨテイ</t>
    </rPh>
    <phoneticPr fontId="9"/>
  </si>
  <si>
    <t xml:space="preserve">　この書類は、建築物ごとに、防火設備の概要及び当該防火設備の構造方法に係る検査結果について作成してください。
</t>
    <rPh sb="14" eb="16">
      <t>ボウカ</t>
    </rPh>
    <rPh sb="25" eb="27">
      <t>ボウカ</t>
    </rPh>
    <phoneticPr fontId="9"/>
  </si>
  <si>
    <t>　３欄の「イ」は、検査が終了した年月日を記入し、「ロ」は、検査対象の防火設備に関する直前の報告について記入してください。</t>
    <rPh sb="34" eb="36">
      <t>ボウカ</t>
    </rPh>
    <phoneticPr fontId="9"/>
  </si>
  <si>
    <t>　４欄は、代表となる検査者並びに検査に係る防火設備に係る全ての検査者について記入してください。当該防火設備の検査を行った検査者が１人の場合は、その他の検査者欄は削除して構いません。</t>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rPh sb="47" eb="49">
      <t>トウガイ</t>
    </rPh>
    <rPh sb="49" eb="51">
      <t>ボウカ</t>
    </rPh>
    <rPh sb="51" eb="53">
      <t>セツビ</t>
    </rPh>
    <rPh sb="54" eb="56">
      <t>ケンサ</t>
    </rPh>
    <rPh sb="57" eb="58">
      <t>オコナ</t>
    </rPh>
    <rPh sb="60" eb="62">
      <t>ケンサ</t>
    </rPh>
    <rPh sb="62" eb="63">
      <t>シャ</t>
    </rPh>
    <rPh sb="64" eb="66">
      <t>ヒトリ</t>
    </rPh>
    <rPh sb="67" eb="69">
      <t>バアイ</t>
    </rPh>
    <rPh sb="73" eb="74">
      <t>タ</t>
    </rPh>
    <rPh sb="75" eb="77">
      <t>ケンサ</t>
    </rPh>
    <rPh sb="77" eb="78">
      <t>シャ</t>
    </rPh>
    <rPh sb="78" eb="79">
      <t>ラン</t>
    </rPh>
    <rPh sb="80" eb="82">
      <t>サクジョ</t>
    </rPh>
    <rPh sb="84" eb="85">
      <t>カマ</t>
    </rPh>
    <phoneticPr fontId="9"/>
  </si>
  <si>
    <t>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等については、散水ヘッドの合計の個数を記入してください。「その他」の場合は具体的な内容と台数を記入してください。</t>
    <rPh sb="9" eb="11">
      <t>ケンサ</t>
    </rPh>
    <rPh sb="11" eb="13">
      <t>タイショウ</t>
    </rPh>
    <rPh sb="14" eb="16">
      <t>ボウカ</t>
    </rPh>
    <rPh sb="16" eb="18">
      <t>セツビ</t>
    </rPh>
    <rPh sb="39" eb="40">
      <t>イ</t>
    </rPh>
    <rPh sb="50" eb="52">
      <t>ボウカ</t>
    </rPh>
    <rPh sb="52" eb="53">
      <t>トビラ</t>
    </rPh>
    <rPh sb="54" eb="56">
      <t>ボウカ</t>
    </rPh>
    <rPh sb="62" eb="64">
      <t>タイカ</t>
    </rPh>
    <rPh sb="78" eb="80">
      <t>ココ</t>
    </rPh>
    <rPh sb="81" eb="82">
      <t>トビラ</t>
    </rPh>
    <rPh sb="82" eb="83">
      <t>マタ</t>
    </rPh>
    <rPh sb="88" eb="89">
      <t>ブ</t>
    </rPh>
    <rPh sb="94" eb="96">
      <t>マイスウ</t>
    </rPh>
    <rPh sb="97" eb="99">
      <t>ケイジョウ</t>
    </rPh>
    <rPh sb="103" eb="105">
      <t>ゴウケイ</t>
    </rPh>
    <rPh sb="106" eb="108">
      <t>キニュウ</t>
    </rPh>
    <rPh sb="121" eb="122">
      <t>トウ</t>
    </rPh>
    <rPh sb="128" eb="130">
      <t>サンスイ</t>
    </rPh>
    <rPh sb="134" eb="136">
      <t>ゴウケイ</t>
    </rPh>
    <rPh sb="137" eb="139">
      <t>コスウ</t>
    </rPh>
    <rPh sb="140" eb="142">
      <t>キニュウ</t>
    </rPh>
    <rPh sb="152" eb="153">
      <t>タ</t>
    </rPh>
    <rPh sb="155" eb="157">
      <t>バアイ</t>
    </rPh>
    <rPh sb="158" eb="161">
      <t>グタイテキ</t>
    </rPh>
    <rPh sb="162" eb="164">
      <t>ナイヨウ</t>
    </rPh>
    <rPh sb="165" eb="167">
      <t>ダイスウ</t>
    </rPh>
    <rPh sb="168" eb="170">
      <t>キニュウ</t>
    </rPh>
    <phoneticPr fontId="9"/>
  </si>
  <si>
    <t>Ｎｏ．１　</t>
    <phoneticPr fontId="9"/>
  </si>
  <si>
    <t>Ｎｏ．２　</t>
    <phoneticPr fontId="9"/>
  </si>
  <si>
    <t>Ｎｏ．３　</t>
    <phoneticPr fontId="9"/>
  </si>
  <si>
    <t>　第二面の６欄の「イ」において「要是正の指摘あり」のチェックボックスに「レ」マークを入れた場合においては、４欄の「イ」の「要是正の指摘あり」のチェックボックスに「レ」マークを入れてください。
　また、第二面の６欄の「イ」において、「既存不適格」のチェックボックスに「レ」マークを入れたときは、併せて４欄の「イ」の「既存不適格」のチェックボックスに「レ」マークを入れてください。</t>
    <rPh sb="116" eb="118">
      <t>キゾン</t>
    </rPh>
    <rPh sb="118" eb="121">
      <t>フテキカク</t>
    </rPh>
    <rPh sb="139" eb="140">
      <t>イ</t>
    </rPh>
    <rPh sb="146" eb="147">
      <t>アワ</t>
    </rPh>
    <rPh sb="150" eb="151">
      <t>ラン</t>
    </rPh>
    <rPh sb="157" eb="159">
      <t>キゾン</t>
    </rPh>
    <rPh sb="159" eb="162">
      <t>フテキカク</t>
    </rPh>
    <rPh sb="180" eb="181">
      <t>イ</t>
    </rPh>
    <phoneticPr fontId="9"/>
  </si>
  <si>
    <t>　２欄の「イ」及び「ロ」は、検査対象の防火設備を有する建築物に関する直前の確認について、「ハ」及び「ニ」は、検査対象の防火設備を有する建築物に関する直前の完了検査について、それぞれ記入してください。</t>
    <rPh sb="19" eb="21">
      <t>ボウカ</t>
    </rPh>
    <rPh sb="24" eb="25">
      <t>ユウ</t>
    </rPh>
    <rPh sb="27" eb="30">
      <t>ケンチクブツ</t>
    </rPh>
    <rPh sb="31" eb="32">
      <t>カン</t>
    </rPh>
    <rPh sb="34" eb="36">
      <t>チョクゼン</t>
    </rPh>
    <rPh sb="37" eb="39">
      <t>カクニン</t>
    </rPh>
    <rPh sb="47" eb="48">
      <t>オヨ</t>
    </rPh>
    <rPh sb="54" eb="56">
      <t>ケンサ</t>
    </rPh>
    <rPh sb="56" eb="58">
      <t>タイショウ</t>
    </rPh>
    <rPh sb="59" eb="61">
      <t>ボウカ</t>
    </rPh>
    <rPh sb="61" eb="63">
      <t>セツビ</t>
    </rPh>
    <rPh sb="64" eb="65">
      <t>ユウ</t>
    </rPh>
    <rPh sb="67" eb="70">
      <t>ケンチクブツ</t>
    </rPh>
    <rPh sb="71" eb="72">
      <t>カン</t>
    </rPh>
    <rPh sb="74" eb="76">
      <t>チョクゼン</t>
    </rPh>
    <rPh sb="77" eb="79">
      <t>カンリョウ</t>
    </rPh>
    <rPh sb="79" eb="81">
      <t>ケンサ</t>
    </rPh>
    <rPh sb="90" eb="92">
      <t>キニュウ</t>
    </rPh>
    <phoneticPr fontId="9"/>
  </si>
  <si>
    <t>　６欄の「イ」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ください。</t>
    <rPh sb="93" eb="95">
      <t>シテキ</t>
    </rPh>
    <rPh sb="96" eb="98">
      <t>ガイヨウ</t>
    </rPh>
    <rPh sb="99" eb="101">
      <t>キニュウ</t>
    </rPh>
    <rPh sb="103" eb="105">
      <t>バアイ</t>
    </rPh>
    <rPh sb="111" eb="113">
      <t>トウガイ</t>
    </rPh>
    <rPh sb="113" eb="115">
      <t>ボウカ</t>
    </rPh>
    <rPh sb="115" eb="117">
      <t>セツビ</t>
    </rPh>
    <rPh sb="118" eb="120">
      <t>セッチ</t>
    </rPh>
    <rPh sb="125" eb="127">
      <t>クカク</t>
    </rPh>
    <rPh sb="128" eb="130">
      <t>ガイヨウ</t>
    </rPh>
    <rPh sb="131" eb="133">
      <t>メイキ</t>
    </rPh>
    <phoneticPr fontId="9"/>
  </si>
  <si>
    <t>　６欄の「イ」の「要是正の指摘あり」のチェックボックスに「レ」マークを入れ（「既存不適格」のチェックボックスに「レ」を入れたときを除く。）、当該指摘を受けた項目について改善予定があるときは、「ハ」の「有」のチェックボックスに「レ」マークを入れ、併せて改善予定年月を記入してください。改善予定がないときは「ハ」の「無」のチェックボックスに「レ」マークを入れてください。</t>
    <rPh sb="75" eb="76">
      <t>ウ</t>
    </rPh>
    <phoneticPr fontId="9"/>
  </si>
  <si>
    <t>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t>
    <rPh sb="17" eb="19">
      <t>ボウカ</t>
    </rPh>
    <phoneticPr fontId="9"/>
  </si>
  <si>
    <t>　「改善(予定)年月」欄は、改善を行う予定がある場合には改善予定年月を記入し、改善を行う予定がない場合には「－」を記入してください。</t>
    <phoneticPr fontId="9"/>
  </si>
  <si>
    <t>　「改善措置の概要等」欄は、改善を行う予定がある場合に、具体的措置の概要を記入してください。改善を行う予定がない場合には、その理由を記入してください。</t>
    <phoneticPr fontId="9"/>
  </si>
  <si>
    <t>Ｎｏ．３－２</t>
    <phoneticPr fontId="9"/>
  </si>
  <si>
    <t>Ｎｏ．３－３</t>
    <phoneticPr fontId="9"/>
  </si>
  <si>
    <t>(令和</t>
    <rPh sb="1" eb="2">
      <t>レイ</t>
    </rPh>
    <rPh sb="2" eb="3">
      <t>ワ</t>
    </rPh>
    <phoneticPr fontId="9"/>
  </si>
  <si>
    <t>令和　　年　　月　　日</t>
    <rPh sb="0" eb="1">
      <t>レイ</t>
    </rPh>
    <rPh sb="1" eb="2">
      <t>ワ</t>
    </rPh>
    <phoneticPr fontId="9"/>
  </si>
  <si>
    <t>改善予定　(令和</t>
    <rPh sb="0" eb="2">
      <t>カイゼン</t>
    </rPh>
    <rPh sb="2" eb="4">
      <t>ヨテイ</t>
    </rPh>
    <rPh sb="6" eb="7">
      <t>レイ</t>
    </rPh>
    <rPh sb="7" eb="8">
      <t>ワ</t>
    </rPh>
    <phoneticPr fontId="9"/>
  </si>
  <si>
    <t>区画避難安全検証法（</t>
    <rPh sb="0" eb="2">
      <t>クカク</t>
    </rPh>
    <rPh sb="2" eb="4">
      <t>ヒナン</t>
    </rPh>
    <rPh sb="4" eb="6">
      <t>アンゼン</t>
    </rPh>
    <rPh sb="6" eb="9">
      <t>ケンショウホウ</t>
    </rPh>
    <phoneticPr fontId="9"/>
  </si>
  <si>
    <t>階避難安全検証法　（</t>
    <rPh sb="0" eb="1">
      <t>カイ</t>
    </rPh>
    <rPh sb="1" eb="3">
      <t>ヒナン</t>
    </rPh>
    <rPh sb="3" eb="5">
      <t>アンゼン</t>
    </rPh>
    <rPh sb="5" eb="8">
      <t>ケンショウホウ</t>
    </rPh>
    <phoneticPr fontId="9"/>
  </si>
  <si>
    <t xml:space="preserve"> 係員氏名</t>
    <rPh sb="3" eb="5">
      <t>シメイ</t>
    </rPh>
    <phoneticPr fontId="9"/>
  </si>
  <si>
    <t>防概Ｎｏ．１　</t>
    <phoneticPr fontId="9"/>
  </si>
  <si>
    <t>コード番号</t>
    <rPh sb="3" eb="5">
      <t>バンゴウ</t>
    </rPh>
    <phoneticPr fontId="9"/>
  </si>
  <si>
    <t>－</t>
    <phoneticPr fontId="9"/>
  </si>
  <si>
    <t>（Ａ ４）</t>
    <phoneticPr fontId="9"/>
  </si>
  <si>
    <t>定期検査報告概要書</t>
    <rPh sb="2" eb="4">
      <t>ケンサ</t>
    </rPh>
    <phoneticPr fontId="9"/>
  </si>
  <si>
    <t>【ニ．改善の状況】</t>
    <rPh sb="3" eb="5">
      <t>カイゼン</t>
    </rPh>
    <rPh sb="6" eb="8">
      <t>ジョウキョウ</t>
    </rPh>
    <phoneticPr fontId="9"/>
  </si>
  <si>
    <t>実施済</t>
  </si>
  <si>
    <t>月に改善予定)</t>
    <rPh sb="0" eb="1">
      <t>ツキ</t>
    </rPh>
    <rPh sb="2" eb="4">
      <t>カイゼン</t>
    </rPh>
    <rPh sb="4" eb="6">
      <t>ヨテイ</t>
    </rPh>
    <phoneticPr fontId="9"/>
  </si>
  <si>
    <t>予定なし(理由：</t>
    <rPh sb="0" eb="2">
      <t>ヨテイ</t>
    </rPh>
    <rPh sb="5" eb="7">
      <t>リユウ</t>
    </rPh>
    <phoneticPr fontId="9"/>
  </si>
  <si>
    <t>防概Ｎｏ．２　</t>
    <phoneticPr fontId="9"/>
  </si>
  <si>
    <t>(第二面）</t>
    <rPh sb="1" eb="3">
      <t>ダイニ</t>
    </rPh>
    <rPh sb="3" eb="4">
      <t>メン</t>
    </rPh>
    <phoneticPr fontId="9"/>
  </si>
  <si>
    <t>実施(</t>
    <rPh sb="0" eb="2">
      <t>ジッシ</t>
    </rPh>
    <phoneticPr fontId="9"/>
  </si>
  <si>
    <t>階避難安全検証法（</t>
    <rPh sb="0" eb="1">
      <t>カイ</t>
    </rPh>
    <rPh sb="1" eb="3">
      <t>ヒナン</t>
    </rPh>
    <rPh sb="3" eb="5">
      <t>アンゼン</t>
    </rPh>
    <rPh sb="5" eb="8">
      <t>ケンショウホウ</t>
    </rPh>
    <phoneticPr fontId="9"/>
  </si>
  <si>
    <t>(注意）</t>
    <rPh sb="1" eb="3">
      <t>チュウイ</t>
    </rPh>
    <phoneticPr fontId="9"/>
  </si>
  <si>
    <t xml:space="preserve">　この様式には、第三十六号の八様式に記入した内容と同一の内容を記入してください。
</t>
    <rPh sb="14" eb="15">
      <t>ハチ</t>
    </rPh>
    <phoneticPr fontId="9"/>
  </si>
  <si>
    <t>【イ．氏名のフリガナ】</t>
    <phoneticPr fontId="9"/>
  </si>
  <si>
    <t>〒</t>
    <phoneticPr fontId="9"/>
  </si>
  <si>
    <t>〒</t>
    <phoneticPr fontId="9"/>
  </si>
  <si>
    <t>コード番号は概要書（第一面）に反映します。</t>
    <rPh sb="3" eb="5">
      <t>バンゴウ</t>
    </rPh>
    <phoneticPr fontId="9"/>
  </si>
  <si>
    <r>
      <t>この欄は</t>
    </r>
    <r>
      <rPr>
        <sz val="10.5"/>
        <color rgb="FFFF0000"/>
        <rFont val="ＭＳ ゴシック"/>
        <family val="3"/>
        <charset val="128"/>
      </rPr>
      <t>一部</t>
    </r>
    <r>
      <rPr>
        <sz val="10.5"/>
        <color theme="8" tint="-0.499984740745262"/>
        <rFont val="ＭＳ ゴシック"/>
        <family val="3"/>
        <charset val="128"/>
      </rPr>
      <t>概要書（第一面）に反映します。</t>
    </r>
    <rPh sb="2" eb="3">
      <t>ラン</t>
    </rPh>
    <rPh sb="4" eb="6">
      <t>イチブ</t>
    </rPh>
    <rPh sb="6" eb="9">
      <t>ガイヨウショ</t>
    </rPh>
    <rPh sb="10" eb="13">
      <t>ダイイチメン</t>
    </rPh>
    <rPh sb="15" eb="17">
      <t>ハンエイ</t>
    </rPh>
    <phoneticPr fontId="9"/>
  </si>
  <si>
    <t>この欄は概要書（第二面）に反映します。</t>
    <rPh sb="2" eb="3">
      <t>ラン</t>
    </rPh>
    <rPh sb="4" eb="7">
      <t>ガイヨウショ</t>
    </rPh>
    <rPh sb="8" eb="9">
      <t>ダイ</t>
    </rPh>
    <rPh sb="9" eb="10">
      <t>ニ</t>
    </rPh>
    <rPh sb="10" eb="11">
      <t>メン</t>
    </rPh>
    <rPh sb="13" eb="15">
      <t>ハンエイ</t>
    </rPh>
    <phoneticPr fontId="9"/>
  </si>
  <si>
    <t>この欄は第二面に記載されたものです。</t>
    <rPh sb="2" eb="3">
      <t>ラン</t>
    </rPh>
    <rPh sb="4" eb="5">
      <t>ダイ</t>
    </rPh>
    <rPh sb="5" eb="6">
      <t>ニ</t>
    </rPh>
    <rPh sb="6" eb="7">
      <t>メン</t>
    </rPh>
    <rPh sb="8" eb="10">
      <t>キサイ</t>
    </rPh>
    <phoneticPr fontId="9"/>
  </si>
  <si>
    <t>※訂正・加筆などは第二面で行ってください。</t>
    <rPh sb="1" eb="3">
      <t>テイセイ</t>
    </rPh>
    <rPh sb="4" eb="6">
      <t>カヒツ</t>
    </rPh>
    <rPh sb="9" eb="12">
      <t>ダイニメン</t>
    </rPh>
    <rPh sb="13" eb="14">
      <t>オコナ</t>
    </rPh>
    <phoneticPr fontId="9"/>
  </si>
  <si>
    <t>※訂正・加筆などはこのページで行ってください。</t>
    <rPh sb="1" eb="3">
      <t>テイセイ</t>
    </rPh>
    <rPh sb="4" eb="6">
      <t>カヒツ</t>
    </rPh>
    <rPh sb="15" eb="16">
      <t>オコナ</t>
    </rPh>
    <phoneticPr fontId="9"/>
  </si>
  <si>
    <t>この面の結果は概要書（第二面）に反映されます。</t>
    <rPh sb="2" eb="3">
      <t>メン</t>
    </rPh>
    <rPh sb="4" eb="6">
      <t>ケッカ</t>
    </rPh>
    <rPh sb="7" eb="10">
      <t>ガイヨウショ</t>
    </rPh>
    <rPh sb="11" eb="14">
      <t>ダイニメン</t>
    </rPh>
    <rPh sb="16" eb="18">
      <t>ハンエイ</t>
    </rPh>
    <phoneticPr fontId="9"/>
  </si>
  <si>
    <t>防火扉　別記第一号（Ａ４）</t>
    <rPh sb="0" eb="2">
      <t>ボウカ</t>
    </rPh>
    <rPh sb="2" eb="3">
      <t>トビラ</t>
    </rPh>
    <rPh sb="4" eb="6">
      <t>ベッキ</t>
    </rPh>
    <rPh sb="6" eb="7">
      <t>ダイ</t>
    </rPh>
    <rPh sb="7" eb="8">
      <t>イチ</t>
    </rPh>
    <rPh sb="8" eb="9">
      <t>ゴウ</t>
    </rPh>
    <phoneticPr fontId="9"/>
  </si>
  <si>
    <t>検査結果表</t>
    <rPh sb="0" eb="2">
      <t>ケンサ</t>
    </rPh>
    <rPh sb="2" eb="5">
      <t>ケッカヒョウ</t>
    </rPh>
    <phoneticPr fontId="9"/>
  </si>
  <si>
    <t>（防火扉）</t>
    <rPh sb="1" eb="3">
      <t>ボウカ</t>
    </rPh>
    <rPh sb="3" eb="4">
      <t>トビラ</t>
    </rPh>
    <phoneticPr fontId="9"/>
  </si>
  <si>
    <t>当該検査に関与した検査者</t>
    <rPh sb="0" eb="2">
      <t>トウガイ</t>
    </rPh>
    <rPh sb="2" eb="4">
      <t>ケンサ</t>
    </rPh>
    <rPh sb="5" eb="7">
      <t>カンヨ</t>
    </rPh>
    <rPh sb="9" eb="12">
      <t>ケンサシャ</t>
    </rPh>
    <phoneticPr fontId="9"/>
  </si>
  <si>
    <t>　　氏　名</t>
    <rPh sb="2" eb="3">
      <t>シ</t>
    </rPh>
    <rPh sb="4" eb="5">
      <t>メイ</t>
    </rPh>
    <phoneticPr fontId="9"/>
  </si>
  <si>
    <t>検査者番号</t>
    <rPh sb="0" eb="3">
      <t>ケンサシャ</t>
    </rPh>
    <rPh sb="3" eb="5">
      <t>バンゴウ</t>
    </rPh>
    <phoneticPr fontId="9"/>
  </si>
  <si>
    <t>代表となる検査者</t>
    <rPh sb="0" eb="2">
      <t>ダイヒョウ</t>
    </rPh>
    <rPh sb="5" eb="8">
      <t>ケンサシャ</t>
    </rPh>
    <phoneticPr fontId="9"/>
  </si>
  <si>
    <t>その他の検査者</t>
    <rPh sb="2" eb="3">
      <t>タ</t>
    </rPh>
    <rPh sb="4" eb="7">
      <t>ケンサシャ</t>
    </rPh>
    <phoneticPr fontId="9"/>
  </si>
  <si>
    <t>番号</t>
    <rPh sb="0" eb="2">
      <t>バンゴウ</t>
    </rPh>
    <phoneticPr fontId="9"/>
  </si>
  <si>
    <t>検　査　項　目　　</t>
    <rPh sb="6" eb="7">
      <t>モク</t>
    </rPh>
    <phoneticPr fontId="9"/>
  </si>
  <si>
    <t>検　査　事　項</t>
    <rPh sb="0" eb="1">
      <t>ケン</t>
    </rPh>
    <rPh sb="2" eb="3">
      <t>サ</t>
    </rPh>
    <rPh sb="4" eb="5">
      <t>コト</t>
    </rPh>
    <rPh sb="6" eb="7">
      <t>コウ</t>
    </rPh>
    <phoneticPr fontId="9"/>
  </si>
  <si>
    <t>検査結果</t>
    <rPh sb="0" eb="2">
      <t>ケンサ</t>
    </rPh>
    <rPh sb="2" eb="4">
      <t>ケッカ</t>
    </rPh>
    <phoneticPr fontId="9"/>
  </si>
  <si>
    <t>担当
検査者
番号</t>
    <rPh sb="0" eb="2">
      <t>タントウ</t>
    </rPh>
    <rPh sb="3" eb="6">
      <t>ケンサシャ</t>
    </rPh>
    <rPh sb="7" eb="9">
      <t>バンゴウ</t>
    </rPh>
    <phoneticPr fontId="9"/>
  </si>
  <si>
    <t>指摘
なし</t>
    <phoneticPr fontId="9"/>
  </si>
  <si>
    <t>要是正</t>
    <rPh sb="0" eb="1">
      <t>ヨウ</t>
    </rPh>
    <rPh sb="1" eb="3">
      <t>ゼセイ</t>
    </rPh>
    <phoneticPr fontId="9"/>
  </si>
  <si>
    <t>既　存
不適格</t>
    <phoneticPr fontId="9"/>
  </si>
  <si>
    <t>(1)</t>
    <phoneticPr fontId="9"/>
  </si>
  <si>
    <t>設置場所の周囲状況</t>
    <rPh sb="0" eb="2">
      <t>セッチ</t>
    </rPh>
    <rPh sb="2" eb="4">
      <t>バショ</t>
    </rPh>
    <rPh sb="5" eb="7">
      <t>シュウイ</t>
    </rPh>
    <rPh sb="7" eb="9">
      <t>ジョウキョウ</t>
    </rPh>
    <phoneticPr fontId="9"/>
  </si>
  <si>
    <t>　</t>
  </si>
  <si>
    <t>(2)</t>
    <phoneticPr fontId="9"/>
  </si>
  <si>
    <t>扉の取付けの状況</t>
    <rPh sb="0" eb="1">
      <t>トビラ</t>
    </rPh>
    <rPh sb="2" eb="4">
      <t>トリツ</t>
    </rPh>
    <rPh sb="6" eb="8">
      <t>ジョウキョウ</t>
    </rPh>
    <phoneticPr fontId="9"/>
  </si>
  <si>
    <t>(3)</t>
    <phoneticPr fontId="9"/>
  </si>
  <si>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9"/>
  </si>
  <si>
    <t>(4)</t>
    <phoneticPr fontId="9"/>
  </si>
  <si>
    <t>作動の状況</t>
    <rPh sb="0" eb="2">
      <t>サドウ</t>
    </rPh>
    <rPh sb="3" eb="5">
      <t>ジョウキョウ</t>
    </rPh>
    <phoneticPr fontId="9"/>
  </si>
  <si>
    <t>(5)</t>
    <phoneticPr fontId="9"/>
  </si>
  <si>
    <t>連動機構</t>
    <rPh sb="0" eb="2">
      <t>レンドウ</t>
    </rPh>
    <rPh sb="2" eb="4">
      <t>キコウ</t>
    </rPh>
    <phoneticPr fontId="9"/>
  </si>
  <si>
    <t>煙感知器、
熱煙複合式感知器
及び熱感知器</t>
    <rPh sb="0" eb="1">
      <t>ケムリ</t>
    </rPh>
    <rPh sb="1" eb="3">
      <t>カンチ</t>
    </rPh>
    <rPh sb="3" eb="4">
      <t>キ</t>
    </rPh>
    <rPh sb="6" eb="7">
      <t>ネツ</t>
    </rPh>
    <rPh sb="7" eb="8">
      <t>ケムリ</t>
    </rPh>
    <rPh sb="8" eb="10">
      <t>フクゴウ</t>
    </rPh>
    <rPh sb="10" eb="11">
      <t>シキ</t>
    </rPh>
    <rPh sb="11" eb="14">
      <t>カンチキ</t>
    </rPh>
    <rPh sb="15" eb="16">
      <t>オヨ</t>
    </rPh>
    <rPh sb="17" eb="18">
      <t>ネツ</t>
    </rPh>
    <rPh sb="18" eb="21">
      <t>カンチキ</t>
    </rPh>
    <phoneticPr fontId="9"/>
  </si>
  <si>
    <t>設置位置</t>
    <rPh sb="0" eb="2">
      <t>セッチ</t>
    </rPh>
    <rPh sb="2" eb="4">
      <t>イチ</t>
    </rPh>
    <phoneticPr fontId="9"/>
  </si>
  <si>
    <t>(6)</t>
    <phoneticPr fontId="9"/>
  </si>
  <si>
    <t>感知の状況</t>
    <rPh sb="0" eb="2">
      <t>カンチ</t>
    </rPh>
    <rPh sb="3" eb="5">
      <t>ジョウキョウ</t>
    </rPh>
    <phoneticPr fontId="9"/>
  </si>
  <si>
    <t>(7)</t>
    <phoneticPr fontId="9"/>
  </si>
  <si>
    <t>温度ヒューズ装置</t>
    <rPh sb="0" eb="2">
      <t>オンド</t>
    </rPh>
    <rPh sb="6" eb="8">
      <t>ソウチ</t>
    </rPh>
    <phoneticPr fontId="9"/>
  </si>
  <si>
    <t>設置の状況</t>
    <rPh sb="0" eb="2">
      <t>セッチ</t>
    </rPh>
    <rPh sb="3" eb="5">
      <t>ジョウキョウ</t>
    </rPh>
    <phoneticPr fontId="9"/>
  </si>
  <si>
    <t>(8)</t>
    <phoneticPr fontId="9"/>
  </si>
  <si>
    <t>連動制御器</t>
    <rPh sb="0" eb="2">
      <t>レンドウ</t>
    </rPh>
    <rPh sb="2" eb="4">
      <t>セイギョ</t>
    </rPh>
    <rPh sb="4" eb="5">
      <t>キ</t>
    </rPh>
    <phoneticPr fontId="9"/>
  </si>
  <si>
    <t>スイッチ類及び表示灯の状況</t>
    <rPh sb="4" eb="5">
      <t>ルイ</t>
    </rPh>
    <rPh sb="5" eb="6">
      <t>オヨ</t>
    </rPh>
    <rPh sb="7" eb="10">
      <t>ヒョウジトウ</t>
    </rPh>
    <rPh sb="11" eb="13">
      <t>ジョウキョウ</t>
    </rPh>
    <phoneticPr fontId="9"/>
  </si>
  <si>
    <t>(9)</t>
    <phoneticPr fontId="9"/>
  </si>
  <si>
    <t>結線接続の状況</t>
    <rPh sb="0" eb="2">
      <t>ケッセン</t>
    </rPh>
    <rPh sb="2" eb="4">
      <t>セツゾク</t>
    </rPh>
    <rPh sb="5" eb="7">
      <t>ジョウキョウ</t>
    </rPh>
    <phoneticPr fontId="9"/>
  </si>
  <si>
    <t>(10)</t>
    <phoneticPr fontId="9"/>
  </si>
  <si>
    <t>接地の状況</t>
    <rPh sb="0" eb="2">
      <t>セッチ</t>
    </rPh>
    <rPh sb="3" eb="5">
      <t>ジョウキョウ</t>
    </rPh>
    <phoneticPr fontId="9"/>
  </si>
  <si>
    <t>(11)</t>
    <phoneticPr fontId="9"/>
  </si>
  <si>
    <t>予備電源への切り替えの状況</t>
    <rPh sb="0" eb="2">
      <t>ヨビ</t>
    </rPh>
    <rPh sb="2" eb="4">
      <t>デンゲン</t>
    </rPh>
    <rPh sb="6" eb="7">
      <t>キ</t>
    </rPh>
    <rPh sb="8" eb="9">
      <t>カ</t>
    </rPh>
    <rPh sb="11" eb="13">
      <t>ジョウキョウ</t>
    </rPh>
    <phoneticPr fontId="9"/>
  </si>
  <si>
    <t>(12)</t>
    <phoneticPr fontId="9"/>
  </si>
  <si>
    <t>連動機構用予備電源</t>
    <rPh sb="0" eb="2">
      <t>レンドウ</t>
    </rPh>
    <rPh sb="2" eb="4">
      <t>キコウ</t>
    </rPh>
    <rPh sb="4" eb="5">
      <t>ヨウ</t>
    </rPh>
    <rPh sb="5" eb="7">
      <t>ヨビ</t>
    </rPh>
    <rPh sb="7" eb="9">
      <t>デンゲン</t>
    </rPh>
    <phoneticPr fontId="9"/>
  </si>
  <si>
    <t>劣化及び損傷の状況</t>
    <rPh sb="0" eb="2">
      <t>レッカ</t>
    </rPh>
    <rPh sb="2" eb="3">
      <t>オヨ</t>
    </rPh>
    <rPh sb="4" eb="6">
      <t>ソンショウ</t>
    </rPh>
    <rPh sb="7" eb="9">
      <t>ジョウキョウ</t>
    </rPh>
    <phoneticPr fontId="9"/>
  </si>
  <si>
    <t>(13)</t>
    <phoneticPr fontId="9"/>
  </si>
  <si>
    <t>容量の状況</t>
    <rPh sb="0" eb="2">
      <t>ヨウリョウ</t>
    </rPh>
    <rPh sb="3" eb="5">
      <t>ジョウキョウ</t>
    </rPh>
    <phoneticPr fontId="9"/>
  </si>
  <si>
    <t>(14)</t>
    <phoneticPr fontId="9"/>
  </si>
  <si>
    <t>自動閉鎖装置</t>
    <rPh sb="0" eb="2">
      <t>ジドウ</t>
    </rPh>
    <rPh sb="2" eb="4">
      <t>ヘイサ</t>
    </rPh>
    <rPh sb="4" eb="6">
      <t>ソウチ</t>
    </rPh>
    <phoneticPr fontId="9"/>
  </si>
  <si>
    <t>(15)</t>
    <phoneticPr fontId="9"/>
  </si>
  <si>
    <t>再ロック防止機構の作動の状況</t>
    <rPh sb="0" eb="1">
      <t>サイ</t>
    </rPh>
    <rPh sb="4" eb="6">
      <t>ボウシ</t>
    </rPh>
    <rPh sb="6" eb="8">
      <t>キコウ</t>
    </rPh>
    <rPh sb="9" eb="11">
      <t>サドウ</t>
    </rPh>
    <rPh sb="12" eb="14">
      <t>ジョウキョウ</t>
    </rPh>
    <phoneticPr fontId="9"/>
  </si>
  <si>
    <t>(16)</t>
    <phoneticPr fontId="9"/>
  </si>
  <si>
    <t>総合的な作動の状況</t>
    <rPh sb="0" eb="3">
      <t>ソウゴウテキ</t>
    </rPh>
    <rPh sb="4" eb="6">
      <t>サドウ</t>
    </rPh>
    <rPh sb="7" eb="9">
      <t>ジョウキョウ</t>
    </rPh>
    <phoneticPr fontId="9"/>
  </si>
  <si>
    <t>(17)</t>
    <phoneticPr fontId="9"/>
  </si>
  <si>
    <t>上記以外の検査項目</t>
    <rPh sb="0" eb="2">
      <t>ジョウキ</t>
    </rPh>
    <rPh sb="2" eb="4">
      <t>イガイ</t>
    </rPh>
    <rPh sb="5" eb="7">
      <t>ケンサ</t>
    </rPh>
    <rPh sb="7" eb="9">
      <t>コウモク</t>
    </rPh>
    <phoneticPr fontId="9"/>
  </si>
  <si>
    <t>特記事項</t>
    <rPh sb="0" eb="1">
      <t>トク</t>
    </rPh>
    <rPh sb="1" eb="3">
      <t>キジ</t>
    </rPh>
    <rPh sb="3" eb="4">
      <t>コウ</t>
    </rPh>
    <phoneticPr fontId="9"/>
  </si>
  <si>
    <t>検査項目</t>
    <rPh sb="0" eb="2">
      <t>ケンサ</t>
    </rPh>
    <rPh sb="2" eb="4">
      <t>コウモク</t>
    </rPh>
    <phoneticPr fontId="9"/>
  </si>
  <si>
    <t>指摘の具体的内容等</t>
    <rPh sb="0" eb="2">
      <t>シテキ</t>
    </rPh>
    <rPh sb="8" eb="9">
      <t>トウ</t>
    </rPh>
    <phoneticPr fontId="9"/>
  </si>
  <si>
    <t>改善策の具体的内容等</t>
    <rPh sb="2" eb="3">
      <t>サク</t>
    </rPh>
    <rPh sb="9" eb="10">
      <t>トウ</t>
    </rPh>
    <phoneticPr fontId="9"/>
  </si>
  <si>
    <t>改善（予定）年月</t>
    <rPh sb="0" eb="2">
      <t>カイゼン</t>
    </rPh>
    <rPh sb="3" eb="5">
      <t>ヨテイ</t>
    </rPh>
    <rPh sb="6" eb="8">
      <t>ネンゲツ</t>
    </rPh>
    <phoneticPr fontId="9"/>
  </si>
  <si>
    <t>（注意）　　　　　</t>
    <rPh sb="1" eb="3">
      <t>チュウイ</t>
    </rPh>
    <phoneticPr fontId="9"/>
  </si>
  <si>
    <t>　この書類は、建築物ごとに作成してください。</t>
    <rPh sb="7" eb="10">
      <t>ケンチクブツ</t>
    </rPh>
    <phoneticPr fontId="9"/>
  </si>
  <si>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9"/>
  </si>
  <si>
    <t>　「検査結果」欄は、別表（い）欄に掲げる各検査項目ごとに記入してください。</t>
    <rPh sb="2" eb="4">
      <t>ケンサ</t>
    </rPh>
    <rPh sb="4" eb="6">
      <t>ケッカ</t>
    </rPh>
    <rPh sb="21" eb="23">
      <t>ケンサ</t>
    </rPh>
    <rPh sb="23" eb="25">
      <t>コウモク</t>
    </rPh>
    <phoneticPr fontId="9"/>
  </si>
  <si>
    <t>　「検査結果」欄のうち「要是正」欄は、別表（い）欄に掲げる検査項目について同表（ろ）欄に掲げる検査事項のいずれかが同表（に）欄に掲げる判定基準に該当する場合に○印を記入してください。</t>
    <rPh sb="2" eb="4">
      <t>ケンサ</t>
    </rPh>
    <rPh sb="29" eb="31">
      <t>ケンサ</t>
    </rPh>
    <rPh sb="31" eb="33">
      <t>コウモク</t>
    </rPh>
    <rPh sb="37" eb="39">
      <t>ドウヒョウ</t>
    </rPh>
    <rPh sb="47" eb="49">
      <t>ケンサ</t>
    </rPh>
    <rPh sb="49" eb="51">
      <t>ジコウ</t>
    </rPh>
    <rPh sb="57" eb="59">
      <t>ドウヒョウ</t>
    </rPh>
    <rPh sb="62" eb="63">
      <t>ラン</t>
    </rPh>
    <rPh sb="64" eb="65">
      <t>カカ</t>
    </rPh>
    <rPh sb="67" eb="69">
      <t>ハンテイ</t>
    </rPh>
    <rPh sb="69" eb="71">
      <t>キジュン</t>
    </rPh>
    <phoneticPr fontId="9"/>
  </si>
  <si>
    <t>　「既存不適格」欄は、「要是正」欄に○印を記入した場合で、建築基準法第３条第２項の規定の適用を受けているものであることが確認されたときは、○印を記入してください。</t>
    <phoneticPr fontId="9"/>
  </si>
  <si>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ボウカ</t>
    </rPh>
    <rPh sb="22" eb="23">
      <t>トビラ</t>
    </rPh>
    <rPh sb="24" eb="26">
      <t>セッチ</t>
    </rPh>
    <rPh sb="31" eb="33">
      <t>カショ</t>
    </rPh>
    <rPh sb="33" eb="34">
      <t>オヨ</t>
    </rPh>
    <rPh sb="35" eb="37">
      <t>シテキ</t>
    </rPh>
    <rPh sb="38" eb="40">
      <t>トッキ</t>
    </rPh>
    <rPh sb="43" eb="45">
      <t>ジコウ</t>
    </rPh>
    <rPh sb="46" eb="47">
      <t>フク</t>
    </rPh>
    <rPh sb="56" eb="58">
      <t>メイキ</t>
    </rPh>
    <rPh sb="68" eb="70">
      <t>ベッテン</t>
    </rPh>
    <rPh sb="72" eb="74">
      <t>ヨウシキ</t>
    </rPh>
    <rPh sb="75" eb="77">
      <t>ベッキ</t>
    </rPh>
    <rPh sb="77" eb="78">
      <t>ダイ</t>
    </rPh>
    <rPh sb="78" eb="79">
      <t>ニ</t>
    </rPh>
    <rPh sb="79" eb="80">
      <t>ゴウ</t>
    </rPh>
    <rPh sb="81" eb="83">
      <t>ベッキ</t>
    </rPh>
    <rPh sb="83" eb="84">
      <t>ダイ</t>
    </rPh>
    <rPh sb="84" eb="85">
      <t>サン</t>
    </rPh>
    <rPh sb="85" eb="86">
      <t>ゴウ</t>
    </rPh>
    <rPh sb="86" eb="87">
      <t>マタ</t>
    </rPh>
    <rPh sb="88" eb="90">
      <t>ベッキ</t>
    </rPh>
    <rPh sb="90" eb="91">
      <t>ダイ</t>
    </rPh>
    <rPh sb="91" eb="93">
      <t>ヨンゴウ</t>
    </rPh>
    <rPh sb="94" eb="96">
      <t>オノオノ</t>
    </rPh>
    <rPh sb="97" eb="99">
      <t>ベッテン</t>
    </rPh>
    <rPh sb="101" eb="103">
      <t>ヨウシキ</t>
    </rPh>
    <rPh sb="104" eb="106">
      <t>キサイ</t>
    </rPh>
    <rPh sb="109" eb="111">
      <t>ジコウ</t>
    </rPh>
    <rPh sb="112" eb="113">
      <t>ア</t>
    </rPh>
    <rPh sb="116" eb="118">
      <t>キサイ</t>
    </rPh>
    <rPh sb="125" eb="126">
      <t>カマ</t>
    </rPh>
    <phoneticPr fontId="9"/>
  </si>
  <si>
    <t>　要是正とされた検査項目（既存不適格の場合を除く。）については、要是正とされた部分を撮影した写真を別添２の様式に従い添付するとともに、撮影した写真の位置を別添１の様式に明記してください。</t>
    <rPh sb="10" eb="12">
      <t>コウモク</t>
    </rPh>
    <rPh sb="67" eb="69">
      <t>サツエイ</t>
    </rPh>
    <rPh sb="71" eb="73">
      <t>シャシン</t>
    </rPh>
    <rPh sb="74" eb="76">
      <t>イチ</t>
    </rPh>
    <rPh sb="77" eb="79">
      <t>ベッテン</t>
    </rPh>
    <rPh sb="81" eb="83">
      <t>ヨウシキ</t>
    </rPh>
    <rPh sb="84" eb="86">
      <t>メイキ</t>
    </rPh>
    <phoneticPr fontId="9"/>
  </si>
  <si>
    <t>防火シャッター　別記第二号（Ａ４）</t>
    <rPh sb="0" eb="2">
      <t>ボウカ</t>
    </rPh>
    <rPh sb="8" eb="10">
      <t>ベッキ</t>
    </rPh>
    <rPh sb="10" eb="11">
      <t>ダイ</t>
    </rPh>
    <rPh sb="11" eb="12">
      <t>ニ</t>
    </rPh>
    <rPh sb="12" eb="13">
      <t>ゴウ</t>
    </rPh>
    <phoneticPr fontId="9"/>
  </si>
  <si>
    <t>（防火シャッター）</t>
    <rPh sb="1" eb="3">
      <t>ボウカ</t>
    </rPh>
    <phoneticPr fontId="9"/>
  </si>
  <si>
    <t>検　査　項　目</t>
    <phoneticPr fontId="9"/>
  </si>
  <si>
    <t>軸受け部のブラケット、巻取りシャフト及び開閉機の取付けの状況※</t>
    <rPh sb="0" eb="2">
      <t>ジクウ</t>
    </rPh>
    <rPh sb="3" eb="4">
      <t>ブ</t>
    </rPh>
    <rPh sb="11" eb="13">
      <t>マキト</t>
    </rPh>
    <rPh sb="18" eb="19">
      <t>オヨ</t>
    </rPh>
    <rPh sb="20" eb="22">
      <t>カイヘイ</t>
    </rPh>
    <rPh sb="22" eb="23">
      <t>キ</t>
    </rPh>
    <rPh sb="24" eb="26">
      <t>トリツ</t>
    </rPh>
    <rPh sb="28" eb="30">
      <t>ジョウキョウ</t>
    </rPh>
    <phoneticPr fontId="9"/>
  </si>
  <si>
    <t>スプロケットの設置の状況※</t>
    <rPh sb="7" eb="9">
      <t>セッチ</t>
    </rPh>
    <rPh sb="10" eb="12">
      <t>ジョウキョウ</t>
    </rPh>
    <phoneticPr fontId="9"/>
  </si>
  <si>
    <t>軸受け部のブラケット、ベアリング及びスプロケット又はロープ車の劣化及び損傷の状況※</t>
    <rPh sb="0" eb="2">
      <t>ジクウ</t>
    </rPh>
    <rPh sb="3" eb="4">
      <t>ブ</t>
    </rPh>
    <rPh sb="16" eb="17">
      <t>オヨ</t>
    </rPh>
    <rPh sb="24" eb="25">
      <t>マタ</t>
    </rPh>
    <rPh sb="29" eb="30">
      <t>クルマ</t>
    </rPh>
    <rPh sb="31" eb="33">
      <t>レッカ</t>
    </rPh>
    <rPh sb="33" eb="34">
      <t>オヨ</t>
    </rPh>
    <rPh sb="35" eb="37">
      <t>ソンショウ</t>
    </rPh>
    <rPh sb="38" eb="40">
      <t>ジョウキョウ</t>
    </rPh>
    <phoneticPr fontId="9"/>
  </si>
  <si>
    <t>ローラチェーン又はワイヤロープの劣化及び損傷の状況</t>
    <rPh sb="7" eb="8">
      <t>マタ</t>
    </rPh>
    <rPh sb="16" eb="18">
      <t>レッカ</t>
    </rPh>
    <rPh sb="18" eb="19">
      <t>オヨ</t>
    </rPh>
    <rPh sb="20" eb="22">
      <t>ソンショウ</t>
    </rPh>
    <rPh sb="23" eb="25">
      <t>ジョウキョウ</t>
    </rPh>
    <phoneticPr fontId="9"/>
  </si>
  <si>
    <t>カーテン部</t>
    <rPh sb="4" eb="5">
      <t>ブ</t>
    </rPh>
    <phoneticPr fontId="9"/>
  </si>
  <si>
    <t>スラット及び座板の劣化等の状況</t>
    <rPh sb="4" eb="5">
      <t>オヨ</t>
    </rPh>
    <rPh sb="6" eb="8">
      <t>ザイタ</t>
    </rPh>
    <rPh sb="9" eb="11">
      <t>レッカ</t>
    </rPh>
    <rPh sb="11" eb="12">
      <t>トウ</t>
    </rPh>
    <rPh sb="13" eb="15">
      <t>ジョウキョウ</t>
    </rPh>
    <phoneticPr fontId="9"/>
  </si>
  <si>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9"/>
  </si>
  <si>
    <t>ケース</t>
    <phoneticPr fontId="9"/>
  </si>
  <si>
    <t>まぐさ及びガイドレール</t>
    <rPh sb="3" eb="4">
      <t>オヨ</t>
    </rPh>
    <phoneticPr fontId="9"/>
  </si>
  <si>
    <t>危害防止用連動中継器の配線の状況</t>
    <rPh sb="0" eb="2">
      <t>キガイ</t>
    </rPh>
    <rPh sb="2" eb="5">
      <t>ボウシヨウ</t>
    </rPh>
    <rPh sb="5" eb="7">
      <t>レンドウ</t>
    </rPh>
    <rPh sb="7" eb="9">
      <t>チュウケイ</t>
    </rPh>
    <rPh sb="9" eb="10">
      <t>キ</t>
    </rPh>
    <rPh sb="11" eb="13">
      <t>ハイセン</t>
    </rPh>
    <rPh sb="14" eb="16">
      <t>ジョウキョウ</t>
    </rPh>
    <phoneticPr fontId="9"/>
  </si>
  <si>
    <t>危害防止装置用予備電源の劣化及び損傷の状況</t>
    <rPh sb="0" eb="2">
      <t>キガイ</t>
    </rPh>
    <rPh sb="2" eb="4">
      <t>ボウシ</t>
    </rPh>
    <rPh sb="4" eb="6">
      <t>ソウチ</t>
    </rPh>
    <rPh sb="6" eb="7">
      <t>ヨウ</t>
    </rPh>
    <rPh sb="7" eb="9">
      <t>ヨビ</t>
    </rPh>
    <rPh sb="9" eb="11">
      <t>デンゲン</t>
    </rPh>
    <rPh sb="12" eb="14">
      <t>レッカ</t>
    </rPh>
    <rPh sb="14" eb="15">
      <t>オヨ</t>
    </rPh>
    <rPh sb="16" eb="18">
      <t>ソンショウ</t>
    </rPh>
    <rPh sb="19" eb="21">
      <t>ジョウキョウ</t>
    </rPh>
    <phoneticPr fontId="9"/>
  </si>
  <si>
    <t>危害防止装置用予備電源の容量の状況</t>
    <rPh sb="0" eb="2">
      <t>キガイ</t>
    </rPh>
    <rPh sb="2" eb="4">
      <t>ボウシ</t>
    </rPh>
    <rPh sb="4" eb="6">
      <t>ソウチ</t>
    </rPh>
    <rPh sb="6" eb="7">
      <t>ヨウ</t>
    </rPh>
    <rPh sb="7" eb="9">
      <t>ヨビ</t>
    </rPh>
    <rPh sb="9" eb="11">
      <t>デンゲン</t>
    </rPh>
    <rPh sb="12" eb="14">
      <t>ヨウリョウ</t>
    </rPh>
    <rPh sb="15" eb="17">
      <t>ジョウキョウ</t>
    </rPh>
    <phoneticPr fontId="9"/>
  </si>
  <si>
    <t>座板感知部の劣化及び損傷並びに作動の状況</t>
    <rPh sb="0" eb="2">
      <t>ザイタ</t>
    </rPh>
    <rPh sb="2" eb="4">
      <t>カンチ</t>
    </rPh>
    <rPh sb="4" eb="5">
      <t>ブ</t>
    </rPh>
    <rPh sb="6" eb="8">
      <t>レッカ</t>
    </rPh>
    <rPh sb="8" eb="9">
      <t>オヨ</t>
    </rPh>
    <rPh sb="10" eb="12">
      <t>ソンショウ</t>
    </rPh>
    <rPh sb="12" eb="13">
      <t>ナラ</t>
    </rPh>
    <rPh sb="15" eb="17">
      <t>サドウ</t>
    </rPh>
    <rPh sb="18" eb="20">
      <t>ジョウキョウ</t>
    </rPh>
    <phoneticPr fontId="9"/>
  </si>
  <si>
    <t>連動機構</t>
    <rPh sb="0" eb="4">
      <t>レンドウキコウ</t>
    </rPh>
    <phoneticPr fontId="9"/>
  </si>
  <si>
    <t>(18)</t>
    <phoneticPr fontId="9"/>
  </si>
  <si>
    <t>(19)</t>
    <phoneticPr fontId="9"/>
  </si>
  <si>
    <t>(20)</t>
    <phoneticPr fontId="9"/>
  </si>
  <si>
    <t>(21)</t>
    <phoneticPr fontId="9"/>
  </si>
  <si>
    <t>予備電源への切り替えの状況</t>
    <rPh sb="0" eb="4">
      <t>ヨビデンゲン</t>
    </rPh>
    <rPh sb="6" eb="7">
      <t>キ</t>
    </rPh>
    <rPh sb="8" eb="9">
      <t>カ</t>
    </rPh>
    <rPh sb="11" eb="13">
      <t>ジョウキョウ</t>
    </rPh>
    <phoneticPr fontId="9"/>
  </si>
  <si>
    <t>(22)</t>
    <phoneticPr fontId="9"/>
  </si>
  <si>
    <t>(23)</t>
    <phoneticPr fontId="9"/>
  </si>
  <si>
    <t>(24)</t>
    <phoneticPr fontId="9"/>
  </si>
  <si>
    <t>(25)</t>
    <phoneticPr fontId="9"/>
  </si>
  <si>
    <t>手動閉鎖装置</t>
    <rPh sb="0" eb="2">
      <t>シュドウ</t>
    </rPh>
    <rPh sb="2" eb="4">
      <t>ヘイサ</t>
    </rPh>
    <rPh sb="4" eb="6">
      <t>ソウチ</t>
    </rPh>
    <phoneticPr fontId="9"/>
  </si>
  <si>
    <t>(26)</t>
    <phoneticPr fontId="9"/>
  </si>
  <si>
    <t>防火シャッターの閉鎖の状況</t>
    <rPh sb="0" eb="2">
      <t>ボウカ</t>
    </rPh>
    <rPh sb="8" eb="10">
      <t>ヘイサ</t>
    </rPh>
    <rPh sb="11" eb="13">
      <t>ジョウキョウ</t>
    </rPh>
    <phoneticPr fontId="9"/>
  </si>
  <si>
    <t>(27)</t>
    <phoneticPr fontId="9"/>
  </si>
  <si>
    <t>改善策の具体的内容等</t>
    <rPh sb="9" eb="10">
      <t>トウ</t>
    </rPh>
    <phoneticPr fontId="9"/>
  </si>
  <si>
    <t>※欄は、日常的に開閉するものについてのみ記入してください。</t>
    <rPh sb="1" eb="2">
      <t>ラン</t>
    </rPh>
    <rPh sb="4" eb="7">
      <t>ニチジョウテキ</t>
    </rPh>
    <rPh sb="8" eb="10">
      <t>カイヘイ</t>
    </rPh>
    <rPh sb="20" eb="22">
      <t>キニュウ</t>
    </rPh>
    <phoneticPr fontId="9"/>
  </si>
  <si>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ボウカ</t>
    </rPh>
    <rPh sb="28" eb="30">
      <t>セッチ</t>
    </rPh>
    <rPh sb="35" eb="37">
      <t>カショ</t>
    </rPh>
    <rPh sb="37" eb="38">
      <t>オヨ</t>
    </rPh>
    <rPh sb="39" eb="41">
      <t>シテキ</t>
    </rPh>
    <rPh sb="42" eb="44">
      <t>トッキ</t>
    </rPh>
    <rPh sb="47" eb="49">
      <t>ジコウ</t>
    </rPh>
    <rPh sb="50" eb="51">
      <t>フク</t>
    </rPh>
    <rPh sb="60" eb="62">
      <t>メイキ</t>
    </rPh>
    <rPh sb="72" eb="74">
      <t>ベッテン</t>
    </rPh>
    <rPh sb="76" eb="78">
      <t>ヨウシキ</t>
    </rPh>
    <rPh sb="79" eb="81">
      <t>ベッキ</t>
    </rPh>
    <rPh sb="81" eb="82">
      <t>ダイ</t>
    </rPh>
    <rPh sb="82" eb="83">
      <t>イチ</t>
    </rPh>
    <rPh sb="83" eb="84">
      <t>ゴウ</t>
    </rPh>
    <rPh sb="85" eb="87">
      <t>ベッキ</t>
    </rPh>
    <rPh sb="87" eb="88">
      <t>ダイ</t>
    </rPh>
    <rPh sb="88" eb="89">
      <t>サン</t>
    </rPh>
    <rPh sb="89" eb="90">
      <t>ゴウ</t>
    </rPh>
    <rPh sb="90" eb="91">
      <t>マタ</t>
    </rPh>
    <rPh sb="92" eb="94">
      <t>ベッキ</t>
    </rPh>
    <rPh sb="94" eb="95">
      <t>ダイ</t>
    </rPh>
    <rPh sb="95" eb="97">
      <t>ヨンゴウ</t>
    </rPh>
    <rPh sb="98" eb="100">
      <t>オノオノ</t>
    </rPh>
    <rPh sb="101" eb="103">
      <t>ベッテン</t>
    </rPh>
    <rPh sb="105" eb="107">
      <t>ヨウシキ</t>
    </rPh>
    <rPh sb="108" eb="110">
      <t>キサイ</t>
    </rPh>
    <rPh sb="113" eb="115">
      <t>ジコウ</t>
    </rPh>
    <rPh sb="116" eb="117">
      <t>ア</t>
    </rPh>
    <rPh sb="120" eb="122">
      <t>キサイ</t>
    </rPh>
    <rPh sb="129" eb="130">
      <t>カマ</t>
    </rPh>
    <phoneticPr fontId="9"/>
  </si>
  <si>
    <t>耐火クロススクリーン　別記第三号（Ａ４）</t>
    <rPh sb="0" eb="2">
      <t>タイカ</t>
    </rPh>
    <rPh sb="11" eb="13">
      <t>ベッキ</t>
    </rPh>
    <rPh sb="13" eb="14">
      <t>ダイ</t>
    </rPh>
    <rPh sb="14" eb="15">
      <t>サン</t>
    </rPh>
    <rPh sb="15" eb="16">
      <t>ゴウ</t>
    </rPh>
    <phoneticPr fontId="9"/>
  </si>
  <si>
    <t>（耐火クロススクリーン）</t>
    <rPh sb="1" eb="3">
      <t>タイカ</t>
    </rPh>
    <phoneticPr fontId="9"/>
  </si>
  <si>
    <t>駆動装置</t>
    <rPh sb="0" eb="2">
      <t>クドウ</t>
    </rPh>
    <rPh sb="2" eb="4">
      <t>ソウチ</t>
    </rPh>
    <phoneticPr fontId="9"/>
  </si>
  <si>
    <t>ローラチェーンの劣化及び損傷の状況</t>
    <rPh sb="8" eb="11">
      <t>レッカオヨ</t>
    </rPh>
    <rPh sb="12" eb="14">
      <t>ソンショウ</t>
    </rPh>
    <rPh sb="15" eb="17">
      <t>ジョウキョウ</t>
    </rPh>
    <phoneticPr fontId="9"/>
  </si>
  <si>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9"/>
  </si>
  <si>
    <t>吊り元の劣化及び損傷並びに固定の状況</t>
    <rPh sb="0" eb="1">
      <t>ツ</t>
    </rPh>
    <rPh sb="2" eb="3">
      <t>モト</t>
    </rPh>
    <rPh sb="4" eb="7">
      <t>レッカオヨ</t>
    </rPh>
    <rPh sb="8" eb="10">
      <t>ソンショウ</t>
    </rPh>
    <rPh sb="10" eb="11">
      <t>ナラ</t>
    </rPh>
    <rPh sb="13" eb="15">
      <t>コテイ</t>
    </rPh>
    <rPh sb="16" eb="18">
      <t>ジョウキョウ</t>
    </rPh>
    <phoneticPr fontId="9"/>
  </si>
  <si>
    <t>危害防止用連動中継器の配線の状況</t>
    <rPh sb="0" eb="4">
      <t>キガイボウシ</t>
    </rPh>
    <rPh sb="4" eb="5">
      <t>ヨウ</t>
    </rPh>
    <rPh sb="5" eb="7">
      <t>レンドウ</t>
    </rPh>
    <rPh sb="7" eb="9">
      <t>チュウケイ</t>
    </rPh>
    <rPh sb="9" eb="10">
      <t>キ</t>
    </rPh>
    <rPh sb="11" eb="13">
      <t>ハイセン</t>
    </rPh>
    <rPh sb="14" eb="16">
      <t>ジョウキョウ</t>
    </rPh>
    <phoneticPr fontId="9"/>
  </si>
  <si>
    <t>座板感知部の劣化及び損傷並びに作動の状況</t>
    <rPh sb="0" eb="2">
      <t>ザイタ</t>
    </rPh>
    <rPh sb="2" eb="4">
      <t>カンチ</t>
    </rPh>
    <rPh sb="4" eb="5">
      <t>ブ</t>
    </rPh>
    <rPh sb="6" eb="9">
      <t>レッカオヨ</t>
    </rPh>
    <rPh sb="10" eb="12">
      <t>ソンショウ</t>
    </rPh>
    <rPh sb="12" eb="13">
      <t>ナラ</t>
    </rPh>
    <rPh sb="15" eb="17">
      <t>サドウ</t>
    </rPh>
    <rPh sb="18" eb="20">
      <t>ジョウキョウ</t>
    </rPh>
    <phoneticPr fontId="9"/>
  </si>
  <si>
    <t>煙感知器、
熱煙複合式感知器
及び熱感知器</t>
    <rPh sb="0" eb="4">
      <t>ケムリカンチキ</t>
    </rPh>
    <rPh sb="6" eb="7">
      <t>ネツ</t>
    </rPh>
    <rPh sb="7" eb="8">
      <t>ケムリ</t>
    </rPh>
    <rPh sb="8" eb="10">
      <t>フクゴウ</t>
    </rPh>
    <rPh sb="10" eb="11">
      <t>シキ</t>
    </rPh>
    <rPh sb="11" eb="14">
      <t>カンチキ</t>
    </rPh>
    <rPh sb="15" eb="16">
      <t>オヨ</t>
    </rPh>
    <rPh sb="17" eb="21">
      <t>ネツカンチキ</t>
    </rPh>
    <phoneticPr fontId="9"/>
  </si>
  <si>
    <t>連動制御器</t>
    <rPh sb="0" eb="5">
      <t>レンドウセイギョキ</t>
    </rPh>
    <phoneticPr fontId="9"/>
  </si>
  <si>
    <t>スイッチ類及び表示灯の状況</t>
    <rPh sb="4" eb="6">
      <t>ルイオヨ</t>
    </rPh>
    <rPh sb="7" eb="10">
      <t>ヒョウジトウ</t>
    </rPh>
    <rPh sb="11" eb="13">
      <t>ジョウキョウ</t>
    </rPh>
    <phoneticPr fontId="9"/>
  </si>
  <si>
    <t>連動機構用予備電源</t>
    <rPh sb="0" eb="4">
      <t>レンドウキコウ</t>
    </rPh>
    <rPh sb="4" eb="5">
      <t>ヨウ</t>
    </rPh>
    <rPh sb="5" eb="7">
      <t>ヨビ</t>
    </rPh>
    <rPh sb="7" eb="9">
      <t>デンゲン</t>
    </rPh>
    <phoneticPr fontId="9"/>
  </si>
  <si>
    <t>耐火クロススクリーンの閉鎖の状況</t>
    <rPh sb="0" eb="2">
      <t>タイカ</t>
    </rPh>
    <rPh sb="11" eb="13">
      <t>ヘイサ</t>
    </rPh>
    <rPh sb="14" eb="16">
      <t>ジョウキョウ</t>
    </rPh>
    <phoneticPr fontId="9"/>
  </si>
  <si>
    <t>　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タイカ</t>
    </rPh>
    <rPh sb="31" eb="33">
      <t>セッチ</t>
    </rPh>
    <rPh sb="38" eb="40">
      <t>カショ</t>
    </rPh>
    <rPh sb="40" eb="41">
      <t>オヨ</t>
    </rPh>
    <rPh sb="42" eb="44">
      <t>シテキ</t>
    </rPh>
    <rPh sb="45" eb="47">
      <t>トッキ</t>
    </rPh>
    <rPh sb="50" eb="52">
      <t>ジコウ</t>
    </rPh>
    <rPh sb="53" eb="54">
      <t>フク</t>
    </rPh>
    <rPh sb="63" eb="65">
      <t>メイキ</t>
    </rPh>
    <rPh sb="75" eb="77">
      <t>ベッテン</t>
    </rPh>
    <rPh sb="79" eb="81">
      <t>ヨウシキ</t>
    </rPh>
    <rPh sb="82" eb="84">
      <t>ベッキ</t>
    </rPh>
    <rPh sb="84" eb="85">
      <t>ダイ</t>
    </rPh>
    <rPh sb="85" eb="86">
      <t>イチ</t>
    </rPh>
    <rPh sb="86" eb="87">
      <t>ゴウ</t>
    </rPh>
    <rPh sb="88" eb="90">
      <t>ベッキ</t>
    </rPh>
    <rPh sb="90" eb="91">
      <t>ダイ</t>
    </rPh>
    <rPh sb="91" eb="92">
      <t>ニ</t>
    </rPh>
    <rPh sb="92" eb="93">
      <t>ゴウ</t>
    </rPh>
    <rPh sb="93" eb="94">
      <t>マタ</t>
    </rPh>
    <rPh sb="95" eb="97">
      <t>ベッキ</t>
    </rPh>
    <rPh sb="97" eb="98">
      <t>ダイ</t>
    </rPh>
    <rPh sb="98" eb="100">
      <t>ヨンゴウ</t>
    </rPh>
    <rPh sb="101" eb="103">
      <t>オノオノ</t>
    </rPh>
    <rPh sb="104" eb="106">
      <t>ベッテン</t>
    </rPh>
    <rPh sb="108" eb="110">
      <t>ヨウシキ</t>
    </rPh>
    <rPh sb="111" eb="113">
      <t>キサイ</t>
    </rPh>
    <rPh sb="116" eb="118">
      <t>ジコウ</t>
    </rPh>
    <rPh sb="119" eb="120">
      <t>ア</t>
    </rPh>
    <rPh sb="123" eb="125">
      <t>キサイ</t>
    </rPh>
    <rPh sb="132" eb="133">
      <t>カマ</t>
    </rPh>
    <phoneticPr fontId="9"/>
  </si>
  <si>
    <t>ドレンチャー等　別記第四号（Ａ４）</t>
    <rPh sb="6" eb="7">
      <t>トウ</t>
    </rPh>
    <rPh sb="8" eb="10">
      <t>ベッキ</t>
    </rPh>
    <rPh sb="10" eb="11">
      <t>ダイ</t>
    </rPh>
    <rPh sb="11" eb="12">
      <t>ヨン</t>
    </rPh>
    <rPh sb="12" eb="13">
      <t>ゴウ</t>
    </rPh>
    <phoneticPr fontId="9"/>
  </si>
  <si>
    <t>（ドレンチャーその他の水幕を形成する防火設備）</t>
    <rPh sb="9" eb="10">
      <t>タ</t>
    </rPh>
    <rPh sb="11" eb="12">
      <t>ミズ</t>
    </rPh>
    <rPh sb="12" eb="13">
      <t>マク</t>
    </rPh>
    <rPh sb="14" eb="16">
      <t>ケイセイ</t>
    </rPh>
    <rPh sb="18" eb="20">
      <t>ボウカ</t>
    </rPh>
    <rPh sb="20" eb="22">
      <t>セツビ</t>
    </rPh>
    <phoneticPr fontId="9"/>
  </si>
  <si>
    <t>散水ヘッド</t>
    <rPh sb="0" eb="2">
      <t>サンスイ</t>
    </rPh>
    <phoneticPr fontId="9"/>
  </si>
  <si>
    <t>散水ヘッドの設置の状況</t>
    <rPh sb="0" eb="2">
      <t>サンスイ</t>
    </rPh>
    <rPh sb="6" eb="8">
      <t>セッチ</t>
    </rPh>
    <rPh sb="9" eb="11">
      <t>ジョウキョウ</t>
    </rPh>
    <phoneticPr fontId="9"/>
  </si>
  <si>
    <t>開閉弁</t>
    <rPh sb="0" eb="2">
      <t>カイヘイ</t>
    </rPh>
    <rPh sb="2" eb="3">
      <t>ベン</t>
    </rPh>
    <phoneticPr fontId="9"/>
  </si>
  <si>
    <t>開閉弁の状況</t>
    <rPh sb="0" eb="2">
      <t>カイヘイ</t>
    </rPh>
    <rPh sb="2" eb="3">
      <t>ベン</t>
    </rPh>
    <rPh sb="4" eb="6">
      <t>ジョウキョウ</t>
    </rPh>
    <phoneticPr fontId="9"/>
  </si>
  <si>
    <t>排水設備</t>
    <rPh sb="0" eb="2">
      <t>ハイスイ</t>
    </rPh>
    <rPh sb="2" eb="4">
      <t>セツビ</t>
    </rPh>
    <phoneticPr fontId="9"/>
  </si>
  <si>
    <t>排水の状況</t>
    <rPh sb="0" eb="2">
      <t>ハイスイ</t>
    </rPh>
    <rPh sb="3" eb="5">
      <t>ジョウキョウ</t>
    </rPh>
    <phoneticPr fontId="9"/>
  </si>
  <si>
    <t>水源</t>
    <rPh sb="0" eb="2">
      <t>スイゲン</t>
    </rPh>
    <phoneticPr fontId="9"/>
  </si>
  <si>
    <t>貯水槽の劣化及び損傷、水質並びに水量の状況</t>
    <rPh sb="0" eb="3">
      <t>チョスイソウ</t>
    </rPh>
    <rPh sb="4" eb="7">
      <t>レッカオヨ</t>
    </rPh>
    <rPh sb="8" eb="10">
      <t>ソンショウ</t>
    </rPh>
    <rPh sb="11" eb="13">
      <t>スイシツ</t>
    </rPh>
    <rPh sb="13" eb="14">
      <t>ナラ</t>
    </rPh>
    <rPh sb="16" eb="18">
      <t>スイリョウ</t>
    </rPh>
    <rPh sb="19" eb="21">
      <t>ジョウキョウ</t>
    </rPh>
    <phoneticPr fontId="9"/>
  </si>
  <si>
    <t>給水装置の状況</t>
    <rPh sb="0" eb="2">
      <t>キュウスイ</t>
    </rPh>
    <rPh sb="2" eb="4">
      <t>ソウチ</t>
    </rPh>
    <rPh sb="5" eb="7">
      <t>ジョウキョウ</t>
    </rPh>
    <phoneticPr fontId="9"/>
  </si>
  <si>
    <t>加圧送水装置</t>
    <rPh sb="0" eb="2">
      <t>カアツ</t>
    </rPh>
    <rPh sb="2" eb="4">
      <t>ソウスイ</t>
    </rPh>
    <rPh sb="4" eb="6">
      <t>ソウチ</t>
    </rPh>
    <phoneticPr fontId="9"/>
  </si>
  <si>
    <t>ポンプ制御盤のスイッチ類及び表示灯の状況</t>
    <rPh sb="3" eb="6">
      <t>セイギョバン</t>
    </rPh>
    <rPh sb="11" eb="12">
      <t>ルイ</t>
    </rPh>
    <rPh sb="12" eb="13">
      <t>オヨ</t>
    </rPh>
    <rPh sb="14" eb="17">
      <t>ヒョウジトウ</t>
    </rPh>
    <rPh sb="18" eb="20">
      <t>ジョウキョウ</t>
    </rPh>
    <phoneticPr fontId="9"/>
  </si>
  <si>
    <t>ポンプ及び電動機の状況</t>
    <rPh sb="3" eb="4">
      <t>オヨ</t>
    </rPh>
    <rPh sb="5" eb="8">
      <t>デンドウキ</t>
    </rPh>
    <rPh sb="9" eb="11">
      <t>ジョウキョウ</t>
    </rPh>
    <phoneticPr fontId="9"/>
  </si>
  <si>
    <t>加圧送水装置用予備電源への切り替えの状況</t>
    <rPh sb="0" eb="2">
      <t>カアツ</t>
    </rPh>
    <rPh sb="2" eb="4">
      <t>ソウスイ</t>
    </rPh>
    <rPh sb="4" eb="7">
      <t>ソウチヨウ</t>
    </rPh>
    <rPh sb="7" eb="11">
      <t>ヨビデンゲン</t>
    </rPh>
    <rPh sb="13" eb="14">
      <t>キ</t>
    </rPh>
    <rPh sb="15" eb="16">
      <t>カ</t>
    </rPh>
    <rPh sb="18" eb="20">
      <t>ジョウキョウ</t>
    </rPh>
    <phoneticPr fontId="9"/>
  </si>
  <si>
    <t>加圧送水装置用予備電源の劣化及び損傷の状況</t>
    <rPh sb="0" eb="4">
      <t>カアツソウスイ</t>
    </rPh>
    <rPh sb="4" eb="7">
      <t>ソウチヨウ</t>
    </rPh>
    <rPh sb="7" eb="9">
      <t>ヨビ</t>
    </rPh>
    <rPh sb="9" eb="11">
      <t>デンゲン</t>
    </rPh>
    <rPh sb="12" eb="15">
      <t>レッカオヨ</t>
    </rPh>
    <rPh sb="16" eb="18">
      <t>ソンショウ</t>
    </rPh>
    <rPh sb="19" eb="21">
      <t>ジョウキョウ</t>
    </rPh>
    <phoneticPr fontId="9"/>
  </si>
  <si>
    <t>加圧送水装置用予備電源の容量の状況</t>
    <rPh sb="0" eb="4">
      <t>カアツソウスイ</t>
    </rPh>
    <rPh sb="4" eb="7">
      <t>ソウチヨウ</t>
    </rPh>
    <rPh sb="7" eb="9">
      <t>ヨビ</t>
    </rPh>
    <rPh sb="9" eb="11">
      <t>デンゲン</t>
    </rPh>
    <rPh sb="12" eb="14">
      <t>ヨウリョウ</t>
    </rPh>
    <rPh sb="15" eb="17">
      <t>ジョウキョウ</t>
    </rPh>
    <phoneticPr fontId="9"/>
  </si>
  <si>
    <t>圧力計、呼水槽、起動用圧力スイッチ等の付属装置の状況</t>
    <rPh sb="0" eb="3">
      <t>アツリョクケイ</t>
    </rPh>
    <rPh sb="4" eb="6">
      <t>ヨビミズ</t>
    </rPh>
    <rPh sb="6" eb="7">
      <t>ソウ</t>
    </rPh>
    <rPh sb="8" eb="11">
      <t>キドウヨウ</t>
    </rPh>
    <rPh sb="11" eb="13">
      <t>アツリョク</t>
    </rPh>
    <rPh sb="17" eb="18">
      <t>トウ</t>
    </rPh>
    <rPh sb="19" eb="21">
      <t>フゾク</t>
    </rPh>
    <rPh sb="21" eb="23">
      <t>ソウチ</t>
    </rPh>
    <rPh sb="24" eb="26">
      <t>ジョウキョウ</t>
    </rPh>
    <phoneticPr fontId="9"/>
  </si>
  <si>
    <t>自動作動装置</t>
    <rPh sb="0" eb="2">
      <t>ジドウ</t>
    </rPh>
    <rPh sb="2" eb="4">
      <t>サドウ</t>
    </rPh>
    <rPh sb="4" eb="6">
      <t>ソウチ</t>
    </rPh>
    <phoneticPr fontId="9"/>
  </si>
  <si>
    <t>手動作動装置</t>
    <rPh sb="0" eb="2">
      <t>シュドウ</t>
    </rPh>
    <rPh sb="2" eb="4">
      <t>サドウ</t>
    </rPh>
    <rPh sb="4" eb="6">
      <t>ソウチ</t>
    </rPh>
    <phoneticPr fontId="9"/>
  </si>
  <si>
    <t>ドレンチャー等の作動の状況</t>
    <rPh sb="6" eb="7">
      <t>トウ</t>
    </rPh>
    <rPh sb="8" eb="10">
      <t>サドウ</t>
    </rPh>
    <rPh sb="11" eb="13">
      <t>ジョウキョウ</t>
    </rPh>
    <phoneticPr fontId="9"/>
  </si>
  <si>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4" eb="76">
      <t>メイキ</t>
    </rPh>
    <rPh sb="86" eb="88">
      <t>ベッテン</t>
    </rPh>
    <rPh sb="90" eb="92">
      <t>ヨウシキ</t>
    </rPh>
    <rPh sb="93" eb="95">
      <t>ベッキ</t>
    </rPh>
    <rPh sb="95" eb="96">
      <t>ダイ</t>
    </rPh>
    <rPh sb="96" eb="97">
      <t>イチ</t>
    </rPh>
    <rPh sb="97" eb="98">
      <t>ゴウ</t>
    </rPh>
    <rPh sb="99" eb="101">
      <t>ベッキ</t>
    </rPh>
    <rPh sb="101" eb="102">
      <t>ダイ</t>
    </rPh>
    <rPh sb="102" eb="103">
      <t>ニ</t>
    </rPh>
    <rPh sb="103" eb="104">
      <t>ゴウ</t>
    </rPh>
    <rPh sb="104" eb="105">
      <t>マタ</t>
    </rPh>
    <rPh sb="106" eb="108">
      <t>ベッキ</t>
    </rPh>
    <rPh sb="108" eb="109">
      <t>ダイ</t>
    </rPh>
    <rPh sb="112" eb="114">
      <t>オノオノ</t>
    </rPh>
    <rPh sb="115" eb="117">
      <t>ベッテン</t>
    </rPh>
    <rPh sb="119" eb="121">
      <t>ヨウシキ</t>
    </rPh>
    <rPh sb="122" eb="124">
      <t>キサイ</t>
    </rPh>
    <rPh sb="127" eb="129">
      <t>ジコウ</t>
    </rPh>
    <rPh sb="130" eb="131">
      <t>ア</t>
    </rPh>
    <rPh sb="134" eb="136">
      <t>キサイ</t>
    </rPh>
    <rPh sb="143" eb="144">
      <t>カマ</t>
    </rPh>
    <phoneticPr fontId="9"/>
  </si>
  <si>
    <t>別添２様式（Ａ４）</t>
    <rPh sb="0" eb="2">
      <t>ベッテン</t>
    </rPh>
    <rPh sb="3" eb="5">
      <t>ヨウシキ</t>
    </rPh>
    <phoneticPr fontId="9"/>
  </si>
  <si>
    <t>No.9</t>
    <phoneticPr fontId="9"/>
  </si>
  <si>
    <t>関係写真</t>
    <rPh sb="0" eb="2">
      <t>カンケイ</t>
    </rPh>
    <rPh sb="2" eb="4">
      <t>シャシン</t>
    </rPh>
    <phoneticPr fontId="9"/>
  </si>
  <si>
    <t>部位</t>
    <rPh sb="0" eb="2">
      <t>ブイ</t>
    </rPh>
    <phoneticPr fontId="9"/>
  </si>
  <si>
    <t>写真貼付</t>
    <rPh sb="0" eb="2">
      <t>シャシン</t>
    </rPh>
    <rPh sb="2" eb="4">
      <t>ハリツケ</t>
    </rPh>
    <phoneticPr fontId="9"/>
  </si>
  <si>
    <t>特記事項</t>
    <rPh sb="0" eb="2">
      <t>トッキ</t>
    </rPh>
    <rPh sb="2" eb="4">
      <t>ジコウ</t>
    </rPh>
    <phoneticPr fontId="9"/>
  </si>
  <si>
    <t>　記入欄が不足する場合は、枠を拡大、行を追加して記入するか、別紙に必要な事項を記入して添えてください。</t>
    <phoneticPr fontId="9"/>
  </si>
  <si>
    <t>　「部位」欄の「番号」、「検査項目」は、それぞれ別記様式の番号、検査項目に対応したものを記入してください。</t>
    <rPh sb="13" eb="15">
      <t>ケンサ</t>
    </rPh>
    <rPh sb="32" eb="34">
      <t>ケンサ</t>
    </rPh>
    <phoneticPr fontId="9"/>
  </si>
  <si>
    <t>　「検査結果」欄は、検査の結果、要是正の指摘があった場合は「要是正」のチェックボックスに「レ」マークを入れ、それ以外の場合で特記すべき事項がある場合は「その他」のチェックボックスに「レ」マークを入れてください。</t>
    <rPh sb="2" eb="4">
      <t>ケンサ</t>
    </rPh>
    <rPh sb="10" eb="12">
      <t>ケンサ</t>
    </rPh>
    <phoneticPr fontId="9"/>
  </si>
  <si>
    <t>　写真は、当該部位の外観の状況が確認できるように撮影したものを添付してください。</t>
    <phoneticPr fontId="9"/>
  </si>
  <si>
    <t>別添１様式（Ａ３）</t>
    <rPh sb="0" eb="2">
      <t>ベッテン</t>
    </rPh>
    <rPh sb="3" eb="5">
      <t>ヨウシキ</t>
    </rPh>
    <phoneticPr fontId="9"/>
  </si>
  <si>
    <t>Ｎｏ．8</t>
    <phoneticPr fontId="9"/>
  </si>
  <si>
    <t>検　査　結　果　図</t>
    <rPh sb="0" eb="1">
      <t>ケン</t>
    </rPh>
    <rPh sb="2" eb="3">
      <t>サ</t>
    </rPh>
    <rPh sb="4" eb="5">
      <t>ムスブ</t>
    </rPh>
    <rPh sb="6" eb="7">
      <t>ハテ</t>
    </rPh>
    <rPh sb="8" eb="9">
      <t>ズ</t>
    </rPh>
    <phoneticPr fontId="9"/>
  </si>
  <si>
    <t>この欄は第一面に記載されたものです。</t>
    <rPh sb="2" eb="3">
      <t>ラン</t>
    </rPh>
    <rPh sb="4" eb="5">
      <t>ダイ</t>
    </rPh>
    <rPh sb="5" eb="6">
      <t>イチ</t>
    </rPh>
    <rPh sb="6" eb="7">
      <t>メン</t>
    </rPh>
    <rPh sb="8" eb="10">
      <t>キサイ</t>
    </rPh>
    <phoneticPr fontId="9"/>
  </si>
  <si>
    <r>
      <t>この欄は</t>
    </r>
    <r>
      <rPr>
        <sz val="10.5"/>
        <color rgb="FFFF0000"/>
        <rFont val="ＭＳ ゴシック"/>
        <family val="3"/>
        <charset val="128"/>
      </rPr>
      <t>一部第二面【7】</t>
    </r>
    <r>
      <rPr>
        <sz val="10.5"/>
        <color theme="8" tint="-0.499984740745262"/>
        <rFont val="ＭＳ ゴシック"/>
        <family val="3"/>
        <charset val="128"/>
      </rPr>
      <t>に記載されたものです。</t>
    </r>
    <rPh sb="2" eb="3">
      <t>ラン</t>
    </rPh>
    <rPh sb="4" eb="6">
      <t>イチブ</t>
    </rPh>
    <rPh sb="6" eb="7">
      <t>ダイ</t>
    </rPh>
    <rPh sb="7" eb="8">
      <t>ニ</t>
    </rPh>
    <rPh sb="8" eb="9">
      <t>メン</t>
    </rPh>
    <rPh sb="13" eb="15">
      <t>キサイ</t>
    </rPh>
    <phoneticPr fontId="9"/>
  </si>
  <si>
    <t>令和</t>
    <rPh sb="0" eb="2">
      <t>レイワ</t>
    </rPh>
    <phoneticPr fontId="9"/>
  </si>
  <si>
    <t>年</t>
    <rPh sb="0" eb="1">
      <t>ネン</t>
    </rPh>
    <phoneticPr fontId="9"/>
  </si>
  <si>
    <t>月</t>
    <rPh sb="0" eb="1">
      <t>ツキ</t>
    </rPh>
    <phoneticPr fontId="9"/>
  </si>
  <si>
    <t>日</t>
    <rPh sb="0" eb="1">
      <t>ニチ</t>
    </rPh>
    <phoneticPr fontId="9"/>
  </si>
  <si>
    <t>　</t>
    <phoneticPr fontId="9"/>
  </si>
  <si>
    <r>
      <t>【ニ．改善の状況】予定なし</t>
    </r>
    <r>
      <rPr>
        <sz val="10.5"/>
        <color rgb="FFFF0000"/>
        <rFont val="ＭＳ 明朝"/>
        <family val="1"/>
        <charset val="128"/>
      </rPr>
      <t>（理由：　　）欄はここで記入</t>
    </r>
    <r>
      <rPr>
        <sz val="10.5"/>
        <color rgb="FF002060"/>
        <rFont val="ＭＳ 明朝"/>
        <family val="1"/>
        <charset val="128"/>
      </rPr>
      <t>してください。</t>
    </r>
    <rPh sb="9" eb="11">
      <t>ヨテイ</t>
    </rPh>
    <rPh sb="14" eb="16">
      <t>リユウ</t>
    </rPh>
    <rPh sb="20" eb="21">
      <t>ラン</t>
    </rPh>
    <rPh sb="25" eb="27">
      <t>キニュウ</t>
    </rPh>
    <phoneticPr fontId="9"/>
  </si>
  <si>
    <t>ｺｰﾄﾞ番号は第一面に記載されたものです。</t>
    <rPh sb="4" eb="6">
      <t>バンゴウ</t>
    </rPh>
    <rPh sb="7" eb="8">
      <t>ダイ</t>
    </rPh>
    <rPh sb="8" eb="9">
      <t>イチ</t>
    </rPh>
    <rPh sb="9" eb="10">
      <t>メン</t>
    </rPh>
    <rPh sb="11" eb="13">
      <t>キサイ</t>
    </rPh>
    <phoneticPr fontId="9"/>
  </si>
  <si>
    <t>この欄は概要書に反映します。</t>
    <rPh sb="2" eb="3">
      <t>ラン</t>
    </rPh>
    <rPh sb="4" eb="7">
      <t>ガイヨウショ</t>
    </rPh>
    <rPh sb="8" eb="10">
      <t>ハンエイ</t>
    </rPh>
    <phoneticPr fontId="9"/>
  </si>
  <si>
    <t>□</t>
  </si>
  <si>
    <r>
      <rPr>
        <sz val="10.5"/>
        <rFont val="ＭＳ 明朝"/>
        <family val="1"/>
        <charset val="128"/>
      </rPr>
      <t>【</t>
    </r>
    <r>
      <rPr>
        <sz val="10.5"/>
        <rFont val="Times New Roman"/>
        <family val="1"/>
      </rPr>
      <t>1</t>
    </r>
    <r>
      <rPr>
        <sz val="10.5"/>
        <rFont val="ＭＳ 明朝"/>
        <family val="1"/>
        <charset val="128"/>
      </rPr>
      <t>．所有者】</t>
    </r>
    <phoneticPr fontId="9"/>
  </si>
  <si>
    <r>
      <rPr>
        <sz val="10.5"/>
        <rFont val="ＭＳ 明朝"/>
        <family val="1"/>
        <charset val="128"/>
      </rPr>
      <t>【</t>
    </r>
    <r>
      <rPr>
        <sz val="10.5"/>
        <rFont val="Times New Roman"/>
        <family val="1"/>
      </rPr>
      <t>2</t>
    </r>
    <r>
      <rPr>
        <sz val="10.5"/>
        <rFont val="ＭＳ 明朝"/>
        <family val="1"/>
        <charset val="128"/>
      </rPr>
      <t>．管理者】</t>
    </r>
    <rPh sb="3" eb="5">
      <t>カンリ</t>
    </rPh>
    <phoneticPr fontId="9"/>
  </si>
  <si>
    <r>
      <rPr>
        <sz val="10.5"/>
        <rFont val="ＭＳ 明朝"/>
        <family val="1"/>
        <charset val="128"/>
      </rPr>
      <t>【</t>
    </r>
    <r>
      <rPr>
        <sz val="10.5"/>
        <rFont val="Times New Roman"/>
        <family val="1"/>
      </rPr>
      <t>3</t>
    </r>
    <r>
      <rPr>
        <sz val="10.5"/>
        <rFont val="ＭＳ 明朝"/>
        <family val="1"/>
        <charset val="128"/>
      </rPr>
      <t>．報告対象建築物】</t>
    </r>
    <rPh sb="3" eb="5">
      <t>ホウコク</t>
    </rPh>
    <rPh sb="5" eb="7">
      <t>タイショウ</t>
    </rPh>
    <rPh sb="7" eb="9">
      <t>ケンチク</t>
    </rPh>
    <rPh sb="9" eb="10">
      <t>ブツ</t>
    </rPh>
    <phoneticPr fontId="9"/>
  </si>
  <si>
    <r>
      <rPr>
        <sz val="10.5"/>
        <rFont val="ＭＳ 明朝"/>
        <family val="1"/>
        <charset val="128"/>
      </rPr>
      <t>【</t>
    </r>
    <r>
      <rPr>
        <sz val="10.5"/>
        <rFont val="Times New Roman"/>
        <family val="1"/>
      </rPr>
      <t>4</t>
    </r>
    <r>
      <rPr>
        <sz val="10.5"/>
        <rFont val="ＭＳ 明朝"/>
        <family val="1"/>
        <charset val="128"/>
      </rPr>
      <t>．検査による指摘の概要】</t>
    </r>
    <rPh sb="3" eb="5">
      <t>ケンサ</t>
    </rPh>
    <rPh sb="8" eb="10">
      <t>シテキ</t>
    </rPh>
    <rPh sb="11" eb="13">
      <t>ガイヨウ</t>
    </rPh>
    <phoneticPr fontId="9"/>
  </si>
  <si>
    <r>
      <rPr>
        <sz val="10.5"/>
        <rFont val="ＭＳ 明朝"/>
        <family val="1"/>
        <charset val="128"/>
      </rPr>
      <t>【</t>
    </r>
    <r>
      <rPr>
        <sz val="10.5"/>
        <rFont val="Times New Roman"/>
        <family val="1"/>
      </rPr>
      <t>8</t>
    </r>
    <r>
      <rPr>
        <sz val="10.5"/>
        <rFont val="ＭＳ 明朝"/>
        <family val="1"/>
        <charset val="128"/>
      </rPr>
      <t>．備考】</t>
    </r>
    <rPh sb="3" eb="5">
      <t>ビコウ</t>
    </rPh>
    <phoneticPr fontId="9"/>
  </si>
  <si>
    <r>
      <rPr>
        <sz val="10.5"/>
        <rFont val="ＭＳ 明朝"/>
        <family val="1"/>
        <charset val="128"/>
      </rPr>
      <t>【</t>
    </r>
    <r>
      <rPr>
        <sz val="10.5"/>
        <rFont val="Times New Roman"/>
        <family val="1"/>
      </rPr>
      <t>7</t>
    </r>
    <r>
      <rPr>
        <sz val="10.5"/>
        <rFont val="ＭＳ 明朝"/>
        <family val="1"/>
        <charset val="128"/>
      </rPr>
      <t>．防火設備の不具合の発生状況】</t>
    </r>
    <rPh sb="3" eb="5">
      <t>ボウカ</t>
    </rPh>
    <rPh sb="5" eb="7">
      <t>セツビ</t>
    </rPh>
    <rPh sb="8" eb="11">
      <t>フグアイ</t>
    </rPh>
    <rPh sb="12" eb="14">
      <t>ハッセイ</t>
    </rPh>
    <rPh sb="14" eb="16">
      <t>ジョウキョウ</t>
    </rPh>
    <phoneticPr fontId="9"/>
  </si>
  <si>
    <r>
      <rPr>
        <sz val="10.5"/>
        <rFont val="ＭＳ 明朝"/>
        <family val="1"/>
        <charset val="128"/>
      </rPr>
      <t>【</t>
    </r>
    <r>
      <rPr>
        <sz val="10.5"/>
        <rFont val="Times New Roman"/>
        <family val="1"/>
      </rPr>
      <t>6</t>
    </r>
    <r>
      <rPr>
        <sz val="10.5"/>
        <rFont val="ＭＳ 明朝"/>
        <family val="1"/>
        <charset val="128"/>
      </rPr>
      <t>．防火設備の検査の状況】</t>
    </r>
    <rPh sb="3" eb="5">
      <t>ボウカ</t>
    </rPh>
    <rPh sb="5" eb="7">
      <t>セツビ</t>
    </rPh>
    <rPh sb="8" eb="10">
      <t>ケンサ</t>
    </rPh>
    <rPh sb="11" eb="13">
      <t>ジョウキョウ</t>
    </rPh>
    <phoneticPr fontId="9"/>
  </si>
  <si>
    <r>
      <rPr>
        <sz val="10.5"/>
        <rFont val="ＭＳ 明朝"/>
        <family val="1"/>
        <charset val="128"/>
      </rPr>
      <t>【</t>
    </r>
    <r>
      <rPr>
        <sz val="10.5"/>
        <rFont val="Times New Roman"/>
        <family val="1"/>
      </rPr>
      <t>5</t>
    </r>
    <r>
      <rPr>
        <sz val="10.5"/>
        <rFont val="ＭＳ 明朝"/>
        <family val="1"/>
        <charset val="128"/>
      </rPr>
      <t>．防火設備の概要】</t>
    </r>
    <rPh sb="3" eb="5">
      <t>ボウカ</t>
    </rPh>
    <rPh sb="5" eb="7">
      <t>セツビ</t>
    </rPh>
    <rPh sb="8" eb="10">
      <t>ガイヨウ</t>
    </rPh>
    <phoneticPr fontId="9"/>
  </si>
  <si>
    <r>
      <rPr>
        <sz val="10.5"/>
        <rFont val="ＭＳ 明朝"/>
        <family val="1"/>
        <charset val="128"/>
      </rPr>
      <t>【</t>
    </r>
    <r>
      <rPr>
        <sz val="10.5"/>
        <rFont val="Times New Roman"/>
        <family val="1"/>
      </rPr>
      <t>4</t>
    </r>
    <r>
      <rPr>
        <sz val="10.5"/>
        <rFont val="ＭＳ 明朝"/>
        <family val="1"/>
        <charset val="128"/>
      </rPr>
      <t>．防火設備の検査者】</t>
    </r>
    <rPh sb="3" eb="5">
      <t>ボウカ</t>
    </rPh>
    <rPh sb="5" eb="7">
      <t>セツビ</t>
    </rPh>
    <rPh sb="8" eb="10">
      <t>ケンサ</t>
    </rPh>
    <rPh sb="10" eb="11">
      <t>シャ</t>
    </rPh>
    <phoneticPr fontId="9"/>
  </si>
  <si>
    <r>
      <rPr>
        <sz val="10.5"/>
        <rFont val="ＭＳ 明朝"/>
        <family val="1"/>
        <charset val="128"/>
      </rPr>
      <t>【</t>
    </r>
    <r>
      <rPr>
        <sz val="10.5"/>
        <rFont val="Times New Roman"/>
        <family val="1"/>
      </rPr>
      <t>3</t>
    </r>
    <r>
      <rPr>
        <sz val="10.5"/>
        <rFont val="ＭＳ 明朝"/>
        <family val="1"/>
        <charset val="128"/>
      </rPr>
      <t>．検査日等】</t>
    </r>
    <rPh sb="3" eb="5">
      <t>ケンサ</t>
    </rPh>
    <rPh sb="5" eb="6">
      <t>ヒ</t>
    </rPh>
    <rPh sb="6" eb="7">
      <t>トウ</t>
    </rPh>
    <phoneticPr fontId="9"/>
  </si>
  <si>
    <r>
      <rPr>
        <sz val="10.5"/>
        <rFont val="ＭＳ 明朝"/>
        <family val="1"/>
        <charset val="128"/>
      </rPr>
      <t>【</t>
    </r>
    <r>
      <rPr>
        <sz val="10.5"/>
        <rFont val="Times New Roman"/>
        <family val="1"/>
      </rPr>
      <t>2</t>
    </r>
    <r>
      <rPr>
        <sz val="10.5"/>
        <rFont val="ＭＳ 明朝"/>
        <family val="1"/>
        <charset val="128"/>
      </rPr>
      <t>．確認済証交付年月日等】</t>
    </r>
    <rPh sb="3" eb="5">
      <t>カクニン</t>
    </rPh>
    <rPh sb="5" eb="6">
      <t>スミ</t>
    </rPh>
    <rPh sb="6" eb="7">
      <t>ショウ</t>
    </rPh>
    <rPh sb="7" eb="9">
      <t>コウフ</t>
    </rPh>
    <rPh sb="9" eb="12">
      <t>ネンガッピ</t>
    </rPh>
    <rPh sb="12" eb="13">
      <t>トウ</t>
    </rPh>
    <phoneticPr fontId="9"/>
  </si>
  <si>
    <r>
      <rPr>
        <sz val="10.5"/>
        <rFont val="ＭＳ 明朝"/>
        <family val="1"/>
        <charset val="128"/>
      </rPr>
      <t>【</t>
    </r>
    <r>
      <rPr>
        <sz val="10.5"/>
        <rFont val="Times New Roman"/>
        <family val="1"/>
      </rPr>
      <t>1</t>
    </r>
    <r>
      <rPr>
        <sz val="10.5"/>
        <rFont val="ＭＳ 明朝"/>
        <family val="1"/>
        <charset val="128"/>
      </rPr>
      <t>．建築物の概要】</t>
    </r>
    <rPh sb="3" eb="6">
      <t>ケンチクブツ</t>
    </rPh>
    <rPh sb="7" eb="9">
      <t>ガイヨウ</t>
    </rPh>
    <phoneticPr fontId="9"/>
  </si>
  <si>
    <r>
      <rPr>
        <sz val="10"/>
        <rFont val="ＭＳ 明朝"/>
        <family val="1"/>
        <charset val="128"/>
      </rPr>
      <t>（代表となる検査者）</t>
    </r>
    <rPh sb="6" eb="8">
      <t>ケンサ</t>
    </rPh>
    <phoneticPr fontId="9"/>
  </si>
  <si>
    <r>
      <rPr>
        <sz val="10"/>
        <rFont val="ＭＳ 明朝"/>
        <family val="1"/>
        <charset val="128"/>
      </rPr>
      <t>【イ．資格】</t>
    </r>
  </si>
  <si>
    <r>
      <rPr>
        <sz val="10"/>
        <rFont val="ＭＳ 明朝"/>
        <family val="1"/>
        <charset val="128"/>
      </rPr>
      <t>（</t>
    </r>
    <phoneticPr fontId="9"/>
  </si>
  <si>
    <r>
      <rPr>
        <sz val="10"/>
        <rFont val="ＭＳ 明朝"/>
        <family val="1"/>
        <charset val="128"/>
      </rPr>
      <t>）建築士</t>
    </r>
    <phoneticPr fontId="9"/>
  </si>
  <si>
    <r>
      <rPr>
        <sz val="10"/>
        <rFont val="ＭＳ 明朝"/>
        <family val="1"/>
        <charset val="128"/>
      </rPr>
      <t>号</t>
    </r>
    <rPh sb="0" eb="1">
      <t>ゴウ</t>
    </rPh>
    <phoneticPr fontId="9"/>
  </si>
  <si>
    <t>防火設備検査員</t>
    <rPh sb="0" eb="2">
      <t>ボウカ</t>
    </rPh>
    <rPh sb="2" eb="4">
      <t>セツビ</t>
    </rPh>
    <rPh sb="4" eb="7">
      <t>ケンサイン</t>
    </rPh>
    <phoneticPr fontId="9"/>
  </si>
  <si>
    <r>
      <rPr>
        <sz val="10"/>
        <rFont val="ＭＳ 明朝"/>
        <family val="1"/>
        <charset val="128"/>
      </rPr>
      <t>第</t>
    </r>
    <rPh sb="0" eb="1">
      <t>ダイ</t>
    </rPh>
    <phoneticPr fontId="9"/>
  </si>
  <si>
    <r>
      <rPr>
        <sz val="10"/>
        <rFont val="ＭＳ 明朝"/>
        <family val="1"/>
        <charset val="128"/>
      </rPr>
      <t>【ロ．氏名のフリガナ】</t>
    </r>
    <phoneticPr fontId="9"/>
  </si>
  <si>
    <r>
      <rPr>
        <sz val="10"/>
        <rFont val="ＭＳ 明朝"/>
        <family val="1"/>
        <charset val="128"/>
      </rPr>
      <t>【ハ．氏名】</t>
    </r>
    <phoneticPr fontId="9"/>
  </si>
  <si>
    <r>
      <rPr>
        <sz val="10"/>
        <rFont val="ＭＳ 明朝"/>
        <family val="1"/>
        <charset val="128"/>
      </rPr>
      <t>【ニ．勤務先】</t>
    </r>
    <rPh sb="3" eb="6">
      <t>キンムサキ</t>
    </rPh>
    <phoneticPr fontId="9"/>
  </si>
  <si>
    <r>
      <rPr>
        <sz val="10"/>
        <rFont val="ＭＳ 明朝"/>
        <family val="1"/>
        <charset val="128"/>
      </rPr>
      <t>）建築士事務所（</t>
    </r>
    <rPh sb="1" eb="4">
      <t>ケンチクシ</t>
    </rPh>
    <rPh sb="4" eb="6">
      <t>ジム</t>
    </rPh>
    <rPh sb="6" eb="7">
      <t>ショ</t>
    </rPh>
    <phoneticPr fontId="9"/>
  </si>
  <si>
    <r>
      <rPr>
        <sz val="10"/>
        <rFont val="ＭＳ 明朝"/>
        <family val="1"/>
        <charset val="128"/>
      </rPr>
      <t>）知事登録第</t>
    </r>
    <rPh sb="1" eb="3">
      <t>チジ</t>
    </rPh>
    <rPh sb="3" eb="5">
      <t>トウロク</t>
    </rPh>
    <rPh sb="5" eb="6">
      <t>ダイ</t>
    </rPh>
    <phoneticPr fontId="9"/>
  </si>
  <si>
    <r>
      <rPr>
        <sz val="10"/>
        <rFont val="ＭＳ 明朝"/>
        <family val="1"/>
        <charset val="128"/>
      </rPr>
      <t>【ホ．郵便番号】</t>
    </r>
    <phoneticPr fontId="9"/>
  </si>
  <si>
    <r>
      <rPr>
        <sz val="10"/>
        <rFont val="ＭＳ 明朝"/>
        <family val="1"/>
        <charset val="128"/>
      </rPr>
      <t>〒</t>
    </r>
    <phoneticPr fontId="9"/>
  </si>
  <si>
    <r>
      <rPr>
        <sz val="10"/>
        <rFont val="ＭＳ 明朝"/>
        <family val="1"/>
        <charset val="128"/>
      </rPr>
      <t>【へ．所在地】</t>
    </r>
    <rPh sb="3" eb="6">
      <t>ショザイチ</t>
    </rPh>
    <phoneticPr fontId="9"/>
  </si>
  <si>
    <r>
      <rPr>
        <sz val="10"/>
        <rFont val="ＭＳ 明朝"/>
        <family val="1"/>
        <charset val="128"/>
      </rPr>
      <t>【ト．電話番号】</t>
    </r>
    <rPh sb="3" eb="5">
      <t>デンワ</t>
    </rPh>
    <rPh sb="5" eb="7">
      <t>バンゴウ</t>
    </rPh>
    <phoneticPr fontId="9"/>
  </si>
  <si>
    <r>
      <rPr>
        <sz val="10"/>
        <rFont val="ＭＳ 明朝"/>
        <family val="1"/>
        <charset val="128"/>
      </rPr>
      <t>（その他の検査者）</t>
    </r>
    <rPh sb="3" eb="4">
      <t>タ</t>
    </rPh>
    <rPh sb="5" eb="7">
      <t>ケンサ</t>
    </rPh>
    <phoneticPr fontId="9"/>
  </si>
  <si>
    <r>
      <rPr>
        <sz val="10.5"/>
        <rFont val="ＭＳ 明朝"/>
        <family val="1"/>
        <charset val="128"/>
      </rPr>
      <t>【</t>
    </r>
    <r>
      <rPr>
        <sz val="10.5"/>
        <rFont val="Times New Roman"/>
        <family val="1"/>
      </rPr>
      <t>6</t>
    </r>
    <r>
      <rPr>
        <sz val="10.5"/>
        <rFont val="ＭＳ 明朝"/>
        <family val="1"/>
        <charset val="128"/>
      </rPr>
      <t>．備考】</t>
    </r>
    <rPh sb="3" eb="5">
      <t>ビコウ</t>
    </rPh>
    <phoneticPr fontId="9"/>
  </si>
  <si>
    <r>
      <rPr>
        <sz val="11"/>
        <rFont val="ＭＳ 明朝"/>
        <family val="1"/>
        <charset val="128"/>
      </rPr>
      <t>　建築基準法第</t>
    </r>
    <r>
      <rPr>
        <sz val="11"/>
        <rFont val="Times New Roman"/>
        <family val="1"/>
      </rPr>
      <t>12</t>
    </r>
    <r>
      <rPr>
        <sz val="11"/>
        <rFont val="ＭＳ 明朝"/>
        <family val="1"/>
        <charset val="128"/>
      </rPr>
      <t>条第</t>
    </r>
    <r>
      <rPr>
        <sz val="11"/>
        <rFont val="Times New Roman"/>
        <family val="1"/>
      </rPr>
      <t>3</t>
    </r>
    <r>
      <rPr>
        <sz val="11"/>
        <rFont val="ＭＳ 明朝"/>
        <family val="1"/>
        <charset val="128"/>
      </rPr>
      <t>項の規定により、定期検査の結果を報告します。この報告書に記載の事項は事実に相違ありません。</t>
    </r>
    <phoneticPr fontId="9"/>
  </si>
  <si>
    <t>年号をクリックすると選択できます。</t>
    <rPh sb="0" eb="2">
      <t>ネンゴウ</t>
    </rPh>
    <rPh sb="10" eb="12">
      <t>センタク</t>
    </rPh>
    <phoneticPr fontId="9"/>
  </si>
  <si>
    <t>防火扉　枚数について</t>
    <rPh sb="0" eb="3">
      <t>ボウカトビラ</t>
    </rPh>
    <rPh sb="4" eb="6">
      <t>マイスウ</t>
    </rPh>
    <phoneticPr fontId="9"/>
  </si>
  <si>
    <t>兵庫県では、「枠」ごとの数値としています。</t>
    <rPh sb="0" eb="3">
      <t>ヒョウゴケン</t>
    </rPh>
    <rPh sb="7" eb="8">
      <t>ワク</t>
    </rPh>
    <rPh sb="12" eb="14">
      <t>スウチ</t>
    </rPh>
    <phoneticPr fontId="9"/>
  </si>
  <si>
    <t>例</t>
    <rPh sb="0" eb="1">
      <t>レイ</t>
    </rPh>
    <phoneticPr fontId="9"/>
  </si>
  <si>
    <t>片開き（扉1枚）</t>
    <rPh sb="0" eb="2">
      <t>カタヒラ</t>
    </rPh>
    <rPh sb="4" eb="5">
      <t>トビラ</t>
    </rPh>
    <rPh sb="6" eb="7">
      <t>マイ</t>
    </rPh>
    <phoneticPr fontId="9"/>
  </si>
  <si>
    <t>両開き（扉2枚）</t>
    <rPh sb="0" eb="2">
      <t>リョウビラ</t>
    </rPh>
    <rPh sb="4" eb="5">
      <t>トビラ</t>
    </rPh>
    <rPh sb="6" eb="7">
      <t>マイ</t>
    </rPh>
    <phoneticPr fontId="9"/>
  </si>
  <si>
    <t>親子開き（扉2枚）</t>
    <rPh sb="0" eb="2">
      <t>オヤコ</t>
    </rPh>
    <rPh sb="2" eb="3">
      <t>ビラ</t>
    </rPh>
    <rPh sb="5" eb="6">
      <t>トビラ</t>
    </rPh>
    <rPh sb="7" eb="8">
      <t>マイ</t>
    </rPh>
    <phoneticPr fontId="9"/>
  </si>
  <si>
    <t>いずれも</t>
    <phoneticPr fontId="9"/>
  </si>
  <si>
    <t>「1」枚</t>
    <rPh sb="3" eb="4">
      <t>マイ</t>
    </rPh>
    <phoneticPr fontId="9"/>
  </si>
  <si>
    <t>です</t>
    <phoneticPr fontId="9"/>
  </si>
  <si>
    <t>▶</t>
    <phoneticPr fontId="9"/>
  </si>
  <si>
    <t>このExcelは、関係部分が連動していますので、</t>
    <rPh sb="9" eb="13">
      <t>カンケイブブン</t>
    </rPh>
    <rPh sb="14" eb="16">
      <t>レンドウ</t>
    </rPh>
    <phoneticPr fontId="9"/>
  </si>
  <si>
    <r>
      <rPr>
        <sz val="10.5"/>
        <rFont val="ＭＳ 明朝"/>
        <family val="1"/>
        <charset val="128"/>
      </rPr>
      <t>【</t>
    </r>
    <r>
      <rPr>
        <sz val="10.5"/>
        <rFont val="Times New Roman"/>
        <family val="1"/>
      </rPr>
      <t>4</t>
    </r>
    <r>
      <rPr>
        <sz val="10.5"/>
        <rFont val="ＭＳ 明朝"/>
        <family val="1"/>
        <charset val="128"/>
      </rPr>
      <t>．検査による指摘の概要】
【ロ．指摘の概要】主な指摘事項を記入してください</t>
    </r>
    <r>
      <rPr>
        <b/>
        <sz val="10.5"/>
        <color rgb="FFFF0000"/>
        <rFont val="Times New Roman"/>
        <family val="1"/>
      </rPr>
      <t>(</t>
    </r>
    <r>
      <rPr>
        <b/>
        <sz val="10.5"/>
        <color rgb="FFFF0000"/>
        <rFont val="ＭＳ 明朝"/>
        <family val="1"/>
        <charset val="128"/>
      </rPr>
      <t>※ただし既存不適格の指摘事項は記入しない）</t>
    </r>
    <r>
      <rPr>
        <sz val="10.5"/>
        <color rgb="FFFF0000"/>
        <rFont val="Times New Roman"/>
        <family val="1"/>
      </rPr>
      <t xml:space="preserve">
</t>
    </r>
    <r>
      <rPr>
        <sz val="10.5"/>
        <rFont val="ＭＳ 明朝"/>
        <family val="1"/>
        <charset val="128"/>
      </rPr>
      <t>【ニ．その他特記事項】指摘事項以外に特に報告すべき事項を記入してください
　</t>
    </r>
    <rPh sb="24" eb="25">
      <t>オモ</t>
    </rPh>
    <rPh sb="26" eb="28">
      <t>シテキ</t>
    </rPh>
    <rPh sb="28" eb="30">
      <t>ジコウ</t>
    </rPh>
    <rPh sb="31" eb="33">
      <t>キニュウ</t>
    </rPh>
    <rPh sb="44" eb="49">
      <t>キゾンフテキカク</t>
    </rPh>
    <rPh sb="50" eb="54">
      <t>シテキジコウ</t>
    </rPh>
    <rPh sb="55" eb="57">
      <t>キニュウ</t>
    </rPh>
    <rPh sb="73" eb="77">
      <t>シテキジコウ</t>
    </rPh>
    <rPh sb="77" eb="79">
      <t>イガイ</t>
    </rPh>
    <rPh sb="80" eb="81">
      <t>トク</t>
    </rPh>
    <rPh sb="82" eb="84">
      <t>ホウコク</t>
    </rPh>
    <rPh sb="87" eb="89">
      <t>ジコウ</t>
    </rPh>
    <rPh sb="90" eb="92">
      <t>キニュウ</t>
    </rPh>
    <phoneticPr fontId="9"/>
  </si>
  <si>
    <t>受付をした証が必要な場合</t>
  </si>
  <si>
    <r>
      <t>報告書を受付した証が必要な場合は、第一面(表紙)を</t>
    </r>
    <r>
      <rPr>
        <b/>
        <sz val="11"/>
        <color rgb="FFFF0000"/>
        <rFont val="ＭＳ Ｐゴシック"/>
        <family val="3"/>
        <charset val="128"/>
      </rPr>
      <t>別にご用意</t>
    </r>
    <r>
      <rPr>
        <b/>
        <sz val="11"/>
        <color rgb="FF000000"/>
        <rFont val="ＭＳ Ｐゴシック"/>
        <family val="3"/>
        <charset val="128"/>
      </rPr>
      <t>ください。</t>
    </r>
  </si>
  <si>
    <r>
      <t>郵送の場合は、</t>
    </r>
    <r>
      <rPr>
        <b/>
        <sz val="11"/>
        <color rgb="FFFF0000"/>
        <rFont val="ＭＳ Ｐゴシック"/>
        <family val="3"/>
        <charset val="128"/>
      </rPr>
      <t>返信の封筒に切手、送付先を記載の上同封</t>
    </r>
    <r>
      <rPr>
        <b/>
        <sz val="11"/>
        <color rgb="FF000000"/>
        <rFont val="ＭＳ Ｐゴシック"/>
        <family val="3"/>
        <charset val="128"/>
      </rPr>
      <t>ください。</t>
    </r>
  </si>
  <si>
    <t>防火区画の形成の状況</t>
    <rPh sb="0" eb="2">
      <t>ボウカ</t>
    </rPh>
    <rPh sb="2" eb="4">
      <t>クカク</t>
    </rPh>
    <rPh sb="5" eb="7">
      <t>ケイセイ</t>
    </rPh>
    <rPh sb="8" eb="10">
      <t>ジョウキョウ</t>
    </rPh>
    <phoneticPr fontId="9"/>
  </si>
  <si>
    <t>防火区画の形成の状況</t>
    <rPh sb="0" eb="2">
      <t>ボウカ</t>
    </rPh>
    <rPh sb="2" eb="4">
      <t>クカク</t>
    </rPh>
    <rPh sb="5" eb="7">
      <t>ケイセイ</t>
    </rPh>
    <rPh sb="7" eb="9">
      <t>ジョウキョウ</t>
    </rPh>
    <phoneticPr fontId="9"/>
  </si>
  <si>
    <t>No.4</t>
    <phoneticPr fontId="9"/>
  </si>
  <si>
    <t>様</t>
    <rPh sb="0" eb="1">
      <t>サマ</t>
    </rPh>
    <phoneticPr fontId="9"/>
  </si>
  <si>
    <r>
      <t>　</t>
    </r>
    <r>
      <rPr>
        <sz val="9"/>
        <color theme="4" tint="-0.249977111117893"/>
        <rFont val="メイリオ"/>
        <family val="3"/>
        <charset val="128"/>
      </rPr>
      <t>◀「その他の検査員」がいない場合は番号記載不要です</t>
    </r>
    <rPh sb="5" eb="6">
      <t>タ</t>
    </rPh>
    <rPh sb="7" eb="10">
      <t>ケンサイン</t>
    </rPh>
    <rPh sb="15" eb="17">
      <t>バアイ</t>
    </rPh>
    <rPh sb="18" eb="20">
      <t>バンゴウ</t>
    </rPh>
    <rPh sb="20" eb="22">
      <t>キサイ</t>
    </rPh>
    <rPh sb="22" eb="24">
      <t>フヨウ</t>
    </rPh>
    <phoneticPr fontId="9"/>
  </si>
  <si>
    <r>
      <rPr>
        <sz val="11"/>
        <color theme="4" tint="-0.249977111117893"/>
        <rFont val="メイリオ"/>
        <family val="3"/>
        <charset val="128"/>
      </rPr>
      <t>このページは</t>
    </r>
    <r>
      <rPr>
        <sz val="11"/>
        <color rgb="FFFF0000"/>
        <rFont val="メイリオ"/>
        <family val="3"/>
        <charset val="128"/>
      </rPr>
      <t>報告書に添付しないでください。</t>
    </r>
  </si>
  <si>
    <t>この面の各項目に記載された「不具合の概要」は</t>
    <rPh sb="2" eb="3">
      <t>メン</t>
    </rPh>
    <rPh sb="4" eb="5">
      <t>カク</t>
    </rPh>
    <rPh sb="5" eb="7">
      <t>コウモク</t>
    </rPh>
    <rPh sb="8" eb="10">
      <t>キサイ</t>
    </rPh>
    <rPh sb="14" eb="17">
      <t>フグアイ</t>
    </rPh>
    <rPh sb="18" eb="20">
      <t>ガイヨウ</t>
    </rPh>
    <phoneticPr fontId="9"/>
  </si>
  <si>
    <t>概要書第一面【5.不具合の発生状況】、【不具合の概要】欄に</t>
    <rPh sb="0" eb="3">
      <t>ガイヨウショ</t>
    </rPh>
    <rPh sb="3" eb="6">
      <t>ダイイチメン</t>
    </rPh>
    <rPh sb="9" eb="12">
      <t>フグアイ</t>
    </rPh>
    <rPh sb="13" eb="17">
      <t>ハッセイジョウキョウ</t>
    </rPh>
    <rPh sb="20" eb="23">
      <t>フグアイ</t>
    </rPh>
    <rPh sb="24" eb="26">
      <t>ガイヨウ</t>
    </rPh>
    <rPh sb="27" eb="28">
      <t>ラン</t>
    </rPh>
    <phoneticPr fontId="9"/>
  </si>
  <si>
    <t>漏れなく記載ください。</t>
    <rPh sb="0" eb="1">
      <t>モ</t>
    </rPh>
    <rPh sb="4" eb="6">
      <t>キサイ</t>
    </rPh>
    <phoneticPr fontId="9"/>
  </si>
  <si>
    <r>
      <rPr>
        <sz val="11"/>
        <rFont val="ＭＳ Ｐゴシック"/>
        <family val="3"/>
        <charset val="128"/>
      </rPr>
      <t>定期報告</t>
    </r>
    <r>
      <rPr>
        <sz val="11"/>
        <color rgb="FFFF0000"/>
        <rFont val="ＭＳ Ｐゴシック"/>
        <family val="3"/>
        <charset val="128"/>
      </rPr>
      <t>案内書に記載</t>
    </r>
    <r>
      <rPr>
        <sz val="11"/>
        <rFont val="ＭＳ Ｐゴシック"/>
        <family val="3"/>
        <charset val="128"/>
      </rPr>
      <t>の番号を入力してください。</t>
    </r>
    <rPh sb="0" eb="4">
      <t>テイキホウコク</t>
    </rPh>
    <rPh sb="4" eb="7">
      <t>アンナイショ</t>
    </rPh>
    <rPh sb="8" eb="10">
      <t>キサイ</t>
    </rPh>
    <rPh sb="11" eb="13">
      <t>バンゴウ</t>
    </rPh>
    <rPh sb="14" eb="16">
      <t>ニュウリョク</t>
    </rPh>
    <phoneticPr fontId="9"/>
  </si>
  <si>
    <t>※</t>
    <phoneticPr fontId="9"/>
  </si>
  <si>
    <r>
      <rPr>
        <sz val="10.5"/>
        <rFont val="ＭＳ 明朝"/>
        <family val="1"/>
        <charset val="128"/>
      </rPr>
      <t>コード番号は</t>
    </r>
    <r>
      <rPr>
        <sz val="10.5"/>
        <color rgb="FFFF0000"/>
        <rFont val="ＭＳ 明朝"/>
        <family val="1"/>
        <charset val="128"/>
      </rPr>
      <t>予め附番</t>
    </r>
    <r>
      <rPr>
        <sz val="10.5"/>
        <rFont val="ＭＳ 明朝"/>
        <family val="1"/>
        <charset val="128"/>
      </rPr>
      <t>されています。</t>
    </r>
    <rPh sb="3" eb="5">
      <t>バンゴウ</t>
    </rPh>
    <rPh sb="6" eb="7">
      <t>アラカジ</t>
    </rPh>
    <rPh sb="8" eb="10">
      <t>フバン</t>
    </rPh>
    <phoneticPr fontId="9"/>
  </si>
  <si>
    <r>
      <rPr>
        <sz val="9"/>
        <rFont val="メイリオ"/>
        <family val="3"/>
        <charset val="128"/>
      </rPr>
      <t>防災センターでコード番号の</t>
    </r>
    <r>
      <rPr>
        <sz val="9"/>
        <color rgb="FFFF0000"/>
        <rFont val="メイリオ"/>
        <family val="3"/>
        <charset val="128"/>
      </rPr>
      <t>照会は案内しておりません。</t>
    </r>
    <rPh sb="0" eb="2">
      <t>ボウサイ</t>
    </rPh>
    <rPh sb="10" eb="12">
      <t>バンゴウ</t>
    </rPh>
    <rPh sb="13" eb="15">
      <t>ショウカイ</t>
    </rPh>
    <rPh sb="16" eb="18">
      <t>アンナイ</t>
    </rPh>
    <phoneticPr fontId="9"/>
  </si>
  <si>
    <t>)</t>
    <phoneticPr fontId="9"/>
  </si>
  <si>
    <t>〇検査方法ならび〇判定基準にならい報告してください。</t>
    <rPh sb="1" eb="3">
      <t>ケンサ</t>
    </rPh>
    <rPh sb="3" eb="5">
      <t>ホウホウ</t>
    </rPh>
    <rPh sb="9" eb="13">
      <t>ハンテイキジュン</t>
    </rPh>
    <rPh sb="17" eb="19">
      <t>ホウコク</t>
    </rPh>
    <phoneticPr fontId="9"/>
  </si>
  <si>
    <t>検査結果は「防火設備定期調査業務基準」掲載の</t>
    <rPh sb="0" eb="2">
      <t>ケンサ</t>
    </rPh>
    <rPh sb="2" eb="4">
      <t>ケッカ</t>
    </rPh>
    <rPh sb="6" eb="8">
      <t>ボウカ</t>
    </rPh>
    <rPh sb="8" eb="10">
      <t>セツビ</t>
    </rPh>
    <rPh sb="10" eb="18">
      <t>テイキチョウサギョウムキジュン</t>
    </rPh>
    <rPh sb="19" eb="21">
      <t>ケイサイ</t>
    </rPh>
    <phoneticPr fontId="9"/>
  </si>
  <si>
    <t>このページは写真の貼付けができるように</t>
    <rPh sb="6" eb="8">
      <t>シャシン</t>
    </rPh>
    <rPh sb="9" eb="11">
      <t>ハリツ</t>
    </rPh>
    <phoneticPr fontId="9"/>
  </si>
  <si>
    <t>シートの保護機能は解除されています。</t>
    <rPh sb="4" eb="8">
      <t>ホゴキノウ</t>
    </rPh>
    <rPh sb="9" eb="11">
      <t>カイジョ</t>
    </rPh>
    <phoneticPr fontId="9"/>
  </si>
  <si>
    <t>兵庫県知事</t>
    <rPh sb="0" eb="5">
      <t>ヒョウゴケンチジ</t>
    </rPh>
    <phoneticPr fontId="9"/>
  </si>
  <si>
    <t>尼崎市長</t>
    <rPh sb="0" eb="3">
      <t>アマガサキシ</t>
    </rPh>
    <rPh sb="3" eb="4">
      <t>チョウ</t>
    </rPh>
    <phoneticPr fontId="9"/>
  </si>
  <si>
    <t>姫路市長</t>
    <rPh sb="0" eb="3">
      <t>ヒメジシ</t>
    </rPh>
    <rPh sb="3" eb="4">
      <t>チョウ</t>
    </rPh>
    <phoneticPr fontId="9"/>
  </si>
  <si>
    <t>西宮市長</t>
    <rPh sb="0" eb="3">
      <t>ニシノミヤシ</t>
    </rPh>
    <rPh sb="3" eb="4">
      <t>チョウ</t>
    </rPh>
    <phoneticPr fontId="9"/>
  </si>
  <si>
    <t>伊丹市長</t>
    <rPh sb="0" eb="3">
      <t>イタミシ</t>
    </rPh>
    <rPh sb="3" eb="4">
      <t>チョウ</t>
    </rPh>
    <phoneticPr fontId="9"/>
  </si>
  <si>
    <t>明石市長</t>
    <rPh sb="0" eb="3">
      <t>アカシシ</t>
    </rPh>
    <rPh sb="3" eb="4">
      <t>チョウ</t>
    </rPh>
    <phoneticPr fontId="9"/>
  </si>
  <si>
    <t>加古川市長</t>
    <rPh sb="0" eb="4">
      <t>カコガワシ</t>
    </rPh>
    <rPh sb="4" eb="5">
      <t>チョウ</t>
    </rPh>
    <phoneticPr fontId="9"/>
  </si>
  <si>
    <t>宝塚市長</t>
    <rPh sb="0" eb="3">
      <t>タカラヅカシ</t>
    </rPh>
    <rPh sb="3" eb="4">
      <t>チョウ</t>
    </rPh>
    <phoneticPr fontId="9"/>
  </si>
  <si>
    <t>川西市長</t>
    <rPh sb="0" eb="3">
      <t>カワニシシ</t>
    </rPh>
    <rPh sb="3" eb="4">
      <t>チョウ</t>
    </rPh>
    <phoneticPr fontId="9"/>
  </si>
  <si>
    <t>三田市長</t>
    <rPh sb="0" eb="3">
      <t>サンダシ</t>
    </rPh>
    <rPh sb="3" eb="4">
      <t>チョウ</t>
    </rPh>
    <phoneticPr fontId="9"/>
  </si>
  <si>
    <t>芦屋市長</t>
    <rPh sb="0" eb="4">
      <t>アシヤシチョウ</t>
    </rPh>
    <phoneticPr fontId="9"/>
  </si>
  <si>
    <t>高砂市長</t>
    <rPh sb="0" eb="4">
      <t>タカサゴシチョウ</t>
    </rPh>
    <phoneticPr fontId="9"/>
  </si>
  <si>
    <t>兵庫県建築防災センター</t>
    <rPh sb="0" eb="7">
      <t>ヒョウゴケンケンチクボウサイ</t>
    </rPh>
    <phoneticPr fontId="9"/>
  </si>
  <si>
    <t>検査員</t>
    <rPh sb="0" eb="3">
      <t>ケンサイン</t>
    </rPh>
    <phoneticPr fontId="9"/>
  </si>
  <si>
    <t>換気</t>
    <rPh sb="0" eb="2">
      <t>カンキ</t>
    </rPh>
    <phoneticPr fontId="9"/>
  </si>
  <si>
    <t>排煙</t>
    <rPh sb="0" eb="2">
      <t>ハイエン</t>
    </rPh>
    <phoneticPr fontId="9"/>
  </si>
  <si>
    <t>防火</t>
    <rPh sb="0" eb="2">
      <t>ボウカ</t>
    </rPh>
    <phoneticPr fontId="9"/>
  </si>
  <si>
    <t>　定期報告制度にご理解・ご協力くださりありがとうございます。</t>
    <rPh sb="1" eb="7">
      <t>テイキホウコクセイド</t>
    </rPh>
    <rPh sb="9" eb="11">
      <t>リカイ</t>
    </rPh>
    <rPh sb="13" eb="15">
      <t>キョウリョク</t>
    </rPh>
    <phoneticPr fontId="9"/>
  </si>
  <si>
    <t>誠に恐れ入りますが、ご郵送での報告書の提出の場合は、先に兵庫県防災センターあてに</t>
    <rPh sb="0" eb="1">
      <t>マコト</t>
    </rPh>
    <rPh sb="2" eb="3">
      <t>オソ</t>
    </rPh>
    <rPh sb="4" eb="5">
      <t>イ</t>
    </rPh>
    <rPh sb="11" eb="13">
      <t>ユウソウ</t>
    </rPh>
    <rPh sb="15" eb="18">
      <t>ホウコクショ</t>
    </rPh>
    <rPh sb="19" eb="21">
      <t>テイシュツ</t>
    </rPh>
    <rPh sb="22" eb="24">
      <t>バアイ</t>
    </rPh>
    <rPh sb="26" eb="27">
      <t>サキ</t>
    </rPh>
    <rPh sb="28" eb="33">
      <t>ヒョウゴケンボウサイ</t>
    </rPh>
    <phoneticPr fontId="9"/>
  </si>
  <si>
    <t>指導手数料のお振込をお願いしております。</t>
    <rPh sb="0" eb="5">
      <t>シドウテスウリョウ</t>
    </rPh>
    <rPh sb="7" eb="9">
      <t>フリコミ</t>
    </rPh>
    <rPh sb="11" eb="12">
      <t>ネガ</t>
    </rPh>
    <phoneticPr fontId="9"/>
  </si>
  <si>
    <t>兵庫県建築防災センター長</t>
    <rPh sb="0" eb="3">
      <t>ヒョウゴケン</t>
    </rPh>
    <rPh sb="3" eb="7">
      <t>ケンチクボウサイ</t>
    </rPh>
    <rPh sb="11" eb="12">
      <t>チョウ</t>
    </rPh>
    <phoneticPr fontId="9"/>
  </si>
  <si>
    <t>建物情報</t>
    <rPh sb="0" eb="2">
      <t>タテモノ</t>
    </rPh>
    <rPh sb="2" eb="4">
      <t>ジョウホウ</t>
    </rPh>
    <phoneticPr fontId="9"/>
  </si>
  <si>
    <t>税込み金額</t>
    <rPh sb="0" eb="2">
      <t>ゼイコ</t>
    </rPh>
    <rPh sb="3" eb="5">
      <t>キンガク</t>
    </rPh>
    <phoneticPr fontId="9"/>
  </si>
  <si>
    <t>円</t>
    <rPh sb="0" eb="1">
      <t>エン</t>
    </rPh>
    <phoneticPr fontId="9"/>
  </si>
  <si>
    <t>※郵送での報告の場合は、担当者より連絡をいたします。連絡先の提供をお願いいたします。</t>
    <rPh sb="1" eb="3">
      <t>ユウソウ</t>
    </rPh>
    <rPh sb="5" eb="7">
      <t>ホウコク</t>
    </rPh>
    <rPh sb="8" eb="10">
      <t>バアイ</t>
    </rPh>
    <rPh sb="12" eb="15">
      <t>タントウシャ</t>
    </rPh>
    <rPh sb="17" eb="19">
      <t>レンラク</t>
    </rPh>
    <rPh sb="26" eb="29">
      <t>レンラクサキ</t>
    </rPh>
    <rPh sb="30" eb="32">
      <t>テイキョウ</t>
    </rPh>
    <rPh sb="34" eb="35">
      <t>ネガ</t>
    </rPh>
    <phoneticPr fontId="9"/>
  </si>
  <si>
    <t>連絡先</t>
    <rPh sb="0" eb="3">
      <t>レンラクサキ</t>
    </rPh>
    <phoneticPr fontId="9"/>
  </si>
  <si>
    <t>携帯電話</t>
    <rPh sb="0" eb="4">
      <t>ケイタイデンワ</t>
    </rPh>
    <phoneticPr fontId="9"/>
  </si>
  <si>
    <t>e-mail</t>
    <phoneticPr fontId="9"/>
  </si>
  <si>
    <t>こちらに振込を行った証を貼付</t>
    <rPh sb="4" eb="6">
      <t>フリコミ</t>
    </rPh>
    <rPh sb="7" eb="8">
      <t>オコナ</t>
    </rPh>
    <rPh sb="10" eb="11">
      <t>ショウ</t>
    </rPh>
    <rPh sb="12" eb="14">
      <t>ハリツ</t>
    </rPh>
    <phoneticPr fontId="9"/>
  </si>
  <si>
    <t>振込先口座</t>
    <rPh sb="0" eb="5">
      <t>フリコミサキコウザ</t>
    </rPh>
    <phoneticPr fontId="9"/>
  </si>
  <si>
    <t>三井住友銀行　三宮支店</t>
    <rPh sb="0" eb="6">
      <t>ミツイスミトモギンコウ</t>
    </rPh>
    <rPh sb="7" eb="11">
      <t>サンノミヤシテン</t>
    </rPh>
    <phoneticPr fontId="9"/>
  </si>
  <si>
    <t>口座番号</t>
    <rPh sb="0" eb="4">
      <t>コウザバンゴウ</t>
    </rPh>
    <phoneticPr fontId="9"/>
  </si>
  <si>
    <t>普通　3850200</t>
    <rPh sb="0" eb="2">
      <t>フツウ</t>
    </rPh>
    <phoneticPr fontId="9"/>
  </si>
  <si>
    <t>口座名義</t>
    <rPh sb="0" eb="4">
      <t>コウザメイギ</t>
    </rPh>
    <phoneticPr fontId="9"/>
  </si>
  <si>
    <t>公益財団法人兵庫県住宅建築総合センター
078（252）3983　　FAX078（252）0096</t>
    <phoneticPr fontId="9"/>
  </si>
  <si>
    <t>報告防火設備</t>
    <rPh sb="0" eb="2">
      <t>ホウコク</t>
    </rPh>
    <rPh sb="2" eb="4">
      <t>ボウカ</t>
    </rPh>
    <rPh sb="4" eb="6">
      <t>セツビ</t>
    </rPh>
    <phoneticPr fontId="9"/>
  </si>
  <si>
    <t>枚</t>
    <rPh sb="0" eb="1">
      <t>マイ</t>
    </rPh>
    <phoneticPr fontId="9"/>
  </si>
  <si>
    <t>◀</t>
    <phoneticPr fontId="9"/>
  </si>
  <si>
    <t>第二面記載の「代表となる検査者」が表示されます。</t>
    <rPh sb="0" eb="5">
      <t>ダイニメンキサイ</t>
    </rPh>
    <rPh sb="7" eb="9">
      <t>ダイヒョウ</t>
    </rPh>
    <rPh sb="12" eb="15">
      <t>ケンサシャ</t>
    </rPh>
    <rPh sb="17" eb="19">
      <t>ヒョウジ</t>
    </rPh>
    <phoneticPr fontId="9"/>
  </si>
  <si>
    <t>(税抜</t>
    <rPh sb="1" eb="3">
      <t>ゼ</t>
    </rPh>
    <phoneticPr fontId="9"/>
  </si>
  <si>
    <t>円、消費税10%</t>
    <rPh sb="0" eb="1">
      <t>エン</t>
    </rPh>
    <phoneticPr fontId="9"/>
  </si>
  <si>
    <t>別棟の報告対象建物がある場合は棟の名称を入力します。</t>
    <phoneticPr fontId="9"/>
  </si>
  <si>
    <t>報告書は第二面以降それぞれご用意ください</t>
    <phoneticPr fontId="9"/>
  </si>
  <si>
    <r>
      <t>このファイル</t>
    </r>
    <r>
      <rPr>
        <sz val="10.5"/>
        <color rgb="FFFF0000"/>
        <rFont val="メイリオ"/>
        <family val="3"/>
        <charset val="128"/>
      </rPr>
      <t>一旦保存</t>
    </r>
    <r>
      <rPr>
        <sz val="10.5"/>
        <color theme="4" tint="-0.499984740745262"/>
        <rFont val="メイリオ"/>
        <family val="3"/>
        <charset val="128"/>
      </rPr>
      <t>をした後、「別名で保存」（○○棟など）し、</t>
    </r>
    <rPh sb="6" eb="8">
      <t>イッタン</t>
    </rPh>
    <rPh sb="8" eb="10">
      <t>ホゾン</t>
    </rPh>
    <rPh sb="13" eb="14">
      <t>アト</t>
    </rPh>
    <rPh sb="25" eb="26">
      <t>トウ</t>
    </rPh>
    <phoneticPr fontId="9"/>
  </si>
  <si>
    <t>第二面以降、それぞれで作成し、主となる建物の報告書に添付します。</t>
    <rPh sb="0" eb="3">
      <t>ダイニメン</t>
    </rPh>
    <phoneticPr fontId="9"/>
  </si>
  <si>
    <t>入力方法のメッセージが邪魔になる場合はメッセージ枠を</t>
    <rPh sb="0" eb="4">
      <t>ニュウリョクホウホウ</t>
    </rPh>
    <rPh sb="11" eb="13">
      <t>ジャマ</t>
    </rPh>
    <rPh sb="16" eb="18">
      <t>バアイ</t>
    </rPh>
    <rPh sb="24" eb="25">
      <t>ワク</t>
    </rPh>
    <phoneticPr fontId="9"/>
  </si>
  <si>
    <t>（肌色の部分を）マウスで邪魔にならない部分までドラックします。</t>
    <rPh sb="1" eb="3">
      <t>ハダイロ</t>
    </rPh>
    <rPh sb="4" eb="6">
      <t>ブブン</t>
    </rPh>
    <rPh sb="12" eb="14">
      <t>ジャマ</t>
    </rPh>
    <rPh sb="19" eb="21">
      <t>ブブン</t>
    </rPh>
    <phoneticPr fontId="9"/>
  </si>
  <si>
    <r>
      <rPr>
        <sz val="11"/>
        <color rgb="FFFF0000"/>
        <rFont val="メイリオ"/>
        <family val="3"/>
        <charset val="128"/>
      </rPr>
      <t>ご注意</t>
    </r>
    <r>
      <rPr>
        <sz val="11"/>
        <rFont val="ＭＳ Ｐゴシック"/>
        <family val="3"/>
        <charset val="128"/>
      </rPr>
      <t>：コード番号は必ず</t>
    </r>
    <r>
      <rPr>
        <sz val="11"/>
        <color rgb="FFFF0000"/>
        <rFont val="ＭＳ Ｐゴシック"/>
        <family val="3"/>
        <charset val="128"/>
      </rPr>
      <t>直接入力</t>
    </r>
    <r>
      <rPr>
        <sz val="11"/>
        <rFont val="ＭＳ Ｐゴシック"/>
        <family val="3"/>
        <charset val="128"/>
      </rPr>
      <t>ください。特定行政庁が正しく表示されない場合があります。</t>
    </r>
    <rPh sb="1" eb="3">
      <t>チュウイ</t>
    </rPh>
    <rPh sb="7" eb="9">
      <t>バンゴウ</t>
    </rPh>
    <rPh sb="10" eb="11">
      <t>カナラ</t>
    </rPh>
    <rPh sb="12" eb="14">
      <t>チョクセツ</t>
    </rPh>
    <rPh sb="14" eb="16">
      <t>ニュウリョク</t>
    </rPh>
    <rPh sb="21" eb="26">
      <t>トクテイギョウセイチョウ</t>
    </rPh>
    <rPh sb="27" eb="28">
      <t>タダ</t>
    </rPh>
    <rPh sb="30" eb="32">
      <t>ヒョウジ</t>
    </rPh>
    <rPh sb="36" eb="38">
      <t>バアイ</t>
    </rPh>
    <phoneticPr fontId="9"/>
  </si>
  <si>
    <t>正しい読み方</t>
    <rPh sb="0" eb="1">
      <t>タダ</t>
    </rPh>
    <rPh sb="3" eb="4">
      <t>ヨ</t>
    </rPh>
    <rPh sb="5" eb="6">
      <t>カタ</t>
    </rPh>
    <phoneticPr fontId="9"/>
  </si>
  <si>
    <r>
      <t xml:space="preserve">【ロ．氏名のフリガナ】は【ハ．氏名】を入力すると表示されます
</t>
    </r>
    <r>
      <rPr>
        <sz val="10"/>
        <color rgb="FFFF0000"/>
        <rFont val="Yu Gothic UI Semilight"/>
        <family val="3"/>
        <charset val="128"/>
      </rPr>
      <t>フリガナがおかしい場合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9"/>
  </si>
  <si>
    <r>
      <t>※</t>
    </r>
    <r>
      <rPr>
        <sz val="10"/>
        <color rgb="FFFF0000"/>
        <rFont val="Yu Gothic UI Semilight"/>
        <family val="3"/>
        <charset val="128"/>
      </rPr>
      <t>検査の図面</t>
    </r>
    <r>
      <rPr>
        <sz val="10"/>
        <color theme="4" tint="-0.499984740745262"/>
        <rFont val="Yu Gothic UI Semilight"/>
        <family val="3"/>
        <charset val="128"/>
      </rPr>
      <t>には、「防火区画」を赤で明示し、対象の防火設備がわかるように明示ください。検査項目である「感知器」、「</t>
    </r>
    <r>
      <rPr>
        <sz val="10"/>
        <color rgb="FFFF0000"/>
        <rFont val="Yu Gothic UI Semilight"/>
        <family val="3"/>
        <charset val="128"/>
      </rPr>
      <t>連動制御器（受信盤・総合防災盤）</t>
    </r>
    <r>
      <rPr>
        <sz val="10"/>
        <color theme="4" tint="-0.499984740745262"/>
        <rFont val="Yu Gothic UI Semilight"/>
        <family val="3"/>
        <charset val="128"/>
      </rPr>
      <t>」も忘れず明示ください。</t>
    </r>
    <rPh sb="1" eb="3">
      <t>ケンサ</t>
    </rPh>
    <rPh sb="4" eb="6">
      <t>ズメン</t>
    </rPh>
    <rPh sb="10" eb="12">
      <t>ボウカ</t>
    </rPh>
    <rPh sb="12" eb="14">
      <t>クカク</t>
    </rPh>
    <rPh sb="16" eb="17">
      <t>アカ</t>
    </rPh>
    <rPh sb="18" eb="20">
      <t>メイジ</t>
    </rPh>
    <rPh sb="22" eb="24">
      <t>タイショウ</t>
    </rPh>
    <rPh sb="25" eb="27">
      <t>ボウカ</t>
    </rPh>
    <rPh sb="27" eb="29">
      <t>セツビ</t>
    </rPh>
    <rPh sb="36" eb="38">
      <t>メイジ</t>
    </rPh>
    <rPh sb="43" eb="45">
      <t>ケンサ</t>
    </rPh>
    <rPh sb="45" eb="47">
      <t>コウモク</t>
    </rPh>
    <rPh sb="51" eb="54">
      <t>カンチキ</t>
    </rPh>
    <rPh sb="57" eb="59">
      <t>レンドウ</t>
    </rPh>
    <rPh sb="59" eb="61">
      <t>セイギョ</t>
    </rPh>
    <rPh sb="61" eb="62">
      <t>キ</t>
    </rPh>
    <rPh sb="63" eb="65">
      <t>ジュシン</t>
    </rPh>
    <rPh sb="65" eb="66">
      <t>バン</t>
    </rPh>
    <rPh sb="67" eb="69">
      <t>ソウゴウ</t>
    </rPh>
    <rPh sb="69" eb="71">
      <t>ボウサイ</t>
    </rPh>
    <rPh sb="71" eb="72">
      <t>バン</t>
    </rPh>
    <rPh sb="75" eb="76">
      <t>ワス</t>
    </rPh>
    <rPh sb="78" eb="80">
      <t>メイジ</t>
    </rPh>
    <phoneticPr fontId="9"/>
  </si>
  <si>
    <t>1.代表の建物のExcelを作成します。（一旦保存）</t>
    <rPh sb="2" eb="4">
      <t>ダイヒョウ</t>
    </rPh>
    <rPh sb="5" eb="7">
      <t>タテモノ</t>
    </rPh>
    <rPh sb="14" eb="16">
      <t>サクセイ</t>
    </rPh>
    <rPh sb="21" eb="23">
      <t>イッタン</t>
    </rPh>
    <rPh sb="23" eb="25">
      <t>ホゾン</t>
    </rPh>
    <phoneticPr fontId="9"/>
  </si>
  <si>
    <r>
      <t>コード番号がひとつで、</t>
    </r>
    <r>
      <rPr>
        <sz val="11"/>
        <color rgb="FFFF0000"/>
        <rFont val="Yu Gothic UI Semilight"/>
        <family val="3"/>
        <charset val="128"/>
      </rPr>
      <t>報告する建物が複数</t>
    </r>
    <r>
      <rPr>
        <sz val="11"/>
        <color rgb="FF002060"/>
        <rFont val="Yu Gothic UI Semilight"/>
        <family val="3"/>
        <charset val="128"/>
      </rPr>
      <t>の場合は、</t>
    </r>
    <rPh sb="3" eb="5">
      <t>バンゴウ</t>
    </rPh>
    <rPh sb="11" eb="13">
      <t>ホウコク</t>
    </rPh>
    <rPh sb="15" eb="17">
      <t>タテモノ</t>
    </rPh>
    <rPh sb="18" eb="20">
      <t>フクスウ</t>
    </rPh>
    <rPh sb="21" eb="23">
      <t>バアイ</t>
    </rPh>
    <phoneticPr fontId="9"/>
  </si>
  <si>
    <r>
      <t>第二面</t>
    </r>
    <r>
      <rPr>
        <sz val="11"/>
        <color rgb="FFFF0000"/>
        <rFont val="Yu Gothic UI Semilight"/>
        <family val="3"/>
        <charset val="128"/>
      </rPr>
      <t>以降、建物ごとに各書式が必要</t>
    </r>
    <r>
      <rPr>
        <sz val="11"/>
        <color rgb="FF002060"/>
        <rFont val="Yu Gothic UI Semilight"/>
        <family val="3"/>
        <charset val="128"/>
      </rPr>
      <t>ですので、</t>
    </r>
    <rPh sb="0" eb="3">
      <t>ダイニメン</t>
    </rPh>
    <rPh sb="3" eb="5">
      <t>イコウ</t>
    </rPh>
    <rPh sb="6" eb="8">
      <t>タテモノ</t>
    </rPh>
    <rPh sb="11" eb="14">
      <t>カクショシキ</t>
    </rPh>
    <rPh sb="15" eb="17">
      <t>ヒツヨウ</t>
    </rPh>
    <phoneticPr fontId="9"/>
  </si>
  <si>
    <r>
      <t>Excelのファイルを</t>
    </r>
    <r>
      <rPr>
        <sz val="10.5"/>
        <color rgb="FFFF0000"/>
        <rFont val="Yu Gothic UI Semilight"/>
        <family val="3"/>
        <charset val="128"/>
      </rPr>
      <t>必要棟数保存</t>
    </r>
    <r>
      <rPr>
        <sz val="10.5"/>
        <color rgb="FF002060"/>
        <rFont val="Yu Gothic UI Semilight"/>
        <family val="3"/>
        <charset val="128"/>
      </rPr>
      <t>することをお勧めします。</t>
    </r>
    <rPh sb="11" eb="13">
      <t>ヒツヨウ</t>
    </rPh>
    <rPh sb="13" eb="15">
      <t>トウスウ</t>
    </rPh>
    <rPh sb="15" eb="17">
      <t>ホゾン</t>
    </rPh>
    <rPh sb="23" eb="24">
      <t>スス</t>
    </rPh>
    <phoneticPr fontId="9"/>
  </si>
  <si>
    <r>
      <t>2.保存したファイルを開き、ファイル→「名前を付けて保存」→最初に保存した名前の後ろなどに</t>
    </r>
    <r>
      <rPr>
        <sz val="10.5"/>
        <color rgb="FFFF0000"/>
        <rFont val="Yu Gothic UI Semilight"/>
        <family val="3"/>
        <charset val="128"/>
      </rPr>
      <t>「2（別棟名称）」</t>
    </r>
    <r>
      <rPr>
        <sz val="10.5"/>
        <color rgb="FF002060"/>
        <rFont val="Yu Gothic UI Semilight"/>
        <family val="3"/>
        <charset val="128"/>
      </rPr>
      <t>などを追記して保存。</t>
    </r>
    <rPh sb="2" eb="4">
      <t>ホゾン</t>
    </rPh>
    <rPh sb="11" eb="12">
      <t>ヒラ</t>
    </rPh>
    <rPh sb="20" eb="22">
      <t>ナマエ</t>
    </rPh>
    <rPh sb="23" eb="24">
      <t>ツ</t>
    </rPh>
    <rPh sb="26" eb="28">
      <t>ホゾン</t>
    </rPh>
    <rPh sb="30" eb="32">
      <t>サイショ</t>
    </rPh>
    <rPh sb="33" eb="35">
      <t>ホゾン</t>
    </rPh>
    <rPh sb="37" eb="39">
      <t>ナマエ</t>
    </rPh>
    <rPh sb="40" eb="41">
      <t>ウシ</t>
    </rPh>
    <rPh sb="48" eb="50">
      <t>ベツムネ</t>
    </rPh>
    <rPh sb="50" eb="52">
      <t>メイショウ</t>
    </rPh>
    <rPh sb="57" eb="59">
      <t>ツイキ</t>
    </rPh>
    <rPh sb="61" eb="63">
      <t>ホゾン</t>
    </rPh>
    <phoneticPr fontId="9"/>
  </si>
  <si>
    <r>
      <t>3.提出（紙）するときは、代表建物以外の報告書は、</t>
    </r>
    <r>
      <rPr>
        <sz val="10.5"/>
        <color rgb="FFFF0000"/>
        <rFont val="Yu Gothic UI Semilight"/>
        <family val="3"/>
        <charset val="128"/>
      </rPr>
      <t>第二面以降を棟ごとに出力</t>
    </r>
    <r>
      <rPr>
        <sz val="10.5"/>
        <color rgb="FF002060"/>
        <rFont val="Yu Gothic UI Semilight"/>
        <family val="3"/>
        <charset val="128"/>
      </rPr>
      <t>します。</t>
    </r>
    <rPh sb="2" eb="4">
      <t>テイシュツ</t>
    </rPh>
    <rPh sb="5" eb="6">
      <t>カミ</t>
    </rPh>
    <rPh sb="13" eb="15">
      <t>ダイヒョウ</t>
    </rPh>
    <rPh sb="15" eb="19">
      <t>タテモノイガイ</t>
    </rPh>
    <rPh sb="20" eb="23">
      <t>ホウコクショ</t>
    </rPh>
    <rPh sb="25" eb="26">
      <t>ダイ</t>
    </rPh>
    <rPh sb="26" eb="27">
      <t>ニ</t>
    </rPh>
    <rPh sb="27" eb="28">
      <t>メン</t>
    </rPh>
    <rPh sb="28" eb="30">
      <t>イコウ</t>
    </rPh>
    <rPh sb="31" eb="32">
      <t>ムネ</t>
    </rPh>
    <rPh sb="35" eb="37">
      <t>シュツリョク</t>
    </rPh>
    <phoneticPr fontId="9"/>
  </si>
  <si>
    <r>
      <t xml:space="preserve">【イ．氏名のフリガナ】は【ロ．氏名】を入力すると表示されます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9"/>
  </si>
  <si>
    <r>
      <t xml:space="preserve">【ロ．名称のフリガナ】は【ハ．名称】を入力すると表示されます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3" eb="5">
      <t>メイショウ</t>
    </rPh>
    <rPh sb="15" eb="17">
      <t>メイショウ</t>
    </rPh>
    <rPh sb="19" eb="21">
      <t>ニュウリョク</t>
    </rPh>
    <rPh sb="24" eb="26">
      <t>ヒョウジ</t>
    </rPh>
    <rPh sb="40" eb="42">
      <t>バアイ</t>
    </rPh>
    <rPh sb="48" eb="52">
      <t>チョクセツニュウリョク</t>
    </rPh>
    <phoneticPr fontId="9"/>
  </si>
  <si>
    <r>
      <rPr>
        <sz val="10.5"/>
        <color rgb="FFFF0000"/>
        <rFont val="Yu Gothic UI Semilight"/>
        <family val="3"/>
        <charset val="128"/>
      </rPr>
      <t>前回</t>
    </r>
    <r>
      <rPr>
        <sz val="10.5"/>
        <color theme="4" tint="-0.499984740745262"/>
        <rFont val="Yu Gothic UI Semilight"/>
        <family val="3"/>
        <charset val="128"/>
      </rPr>
      <t>の検査報告以降～今回の</t>
    </r>
    <r>
      <rPr>
        <sz val="10.5"/>
        <color rgb="FFFF0000"/>
        <rFont val="Yu Gothic UI Semilight"/>
        <family val="3"/>
        <charset val="128"/>
      </rPr>
      <t>検査前</t>
    </r>
    <r>
      <rPr>
        <sz val="10.5"/>
        <color theme="4" tint="-0.499984740745262"/>
        <rFont val="Yu Gothic UI Semilight"/>
        <family val="3"/>
        <charset val="128"/>
      </rPr>
      <t>までに建物（防火設備）に問題が発生した事項です。</t>
    </r>
    <rPh sb="0" eb="2">
      <t>ゼンカイ</t>
    </rPh>
    <rPh sb="3" eb="5">
      <t>ケンサ</t>
    </rPh>
    <rPh sb="5" eb="7">
      <t>ホウコク</t>
    </rPh>
    <rPh sb="7" eb="9">
      <t>イコウ</t>
    </rPh>
    <rPh sb="10" eb="12">
      <t>コンカイ</t>
    </rPh>
    <rPh sb="13" eb="16">
      <t>ケンサマエ</t>
    </rPh>
    <rPh sb="19" eb="21">
      <t>タテモノ</t>
    </rPh>
    <rPh sb="22" eb="26">
      <t>ボウカセツビ</t>
    </rPh>
    <rPh sb="28" eb="30">
      <t>モンダイ</t>
    </rPh>
    <rPh sb="31" eb="33">
      <t>ハッセイ</t>
    </rPh>
    <rPh sb="35" eb="37">
      <t>ジコウ</t>
    </rPh>
    <phoneticPr fontId="9"/>
  </si>
  <si>
    <r>
      <rPr>
        <sz val="10.5"/>
        <color rgb="FFFF0000"/>
        <rFont val="Yu Gothic UI Semilight"/>
        <family val="3"/>
        <charset val="128"/>
      </rPr>
      <t>今回</t>
    </r>
    <r>
      <rPr>
        <sz val="10.5"/>
        <color theme="4" tint="-0.499984740745262"/>
        <rFont val="Yu Gothic UI Semilight"/>
        <family val="3"/>
        <charset val="128"/>
      </rPr>
      <t>の検査での</t>
    </r>
    <r>
      <rPr>
        <sz val="10.5"/>
        <color rgb="FFFF0000"/>
        <rFont val="Yu Gothic UI Semilight"/>
        <family val="3"/>
        <charset val="128"/>
      </rPr>
      <t>指摘</t>
    </r>
    <r>
      <rPr>
        <sz val="10.5"/>
        <color theme="4" tint="-0.499984740745262"/>
        <rFont val="Yu Gothic UI Semilight"/>
        <family val="3"/>
        <charset val="128"/>
      </rPr>
      <t>事項の</t>
    </r>
    <r>
      <rPr>
        <sz val="10.5"/>
        <color rgb="FFFF0000"/>
        <rFont val="Yu Gothic UI Semilight"/>
        <family val="3"/>
        <charset val="128"/>
      </rPr>
      <t>有無を記入する欄ではありません</t>
    </r>
    <r>
      <rPr>
        <sz val="10.5"/>
        <color theme="4" tint="-0.499984740745262"/>
        <rFont val="Yu Gothic UI Semilight"/>
        <family val="3"/>
        <charset val="128"/>
      </rPr>
      <t>。</t>
    </r>
    <rPh sb="0" eb="2">
      <t>コンカイ</t>
    </rPh>
    <rPh sb="3" eb="5">
      <t>ケンサ</t>
    </rPh>
    <rPh sb="7" eb="11">
      <t>シテキジコウ</t>
    </rPh>
    <rPh sb="12" eb="14">
      <t>ウム</t>
    </rPh>
    <rPh sb="15" eb="17">
      <t>キニュウ</t>
    </rPh>
    <rPh sb="19" eb="20">
      <t>ラン</t>
    </rPh>
    <phoneticPr fontId="9"/>
  </si>
  <si>
    <t>【不具合の発生状況】とは（所有者・建物管理者からのヒアリング等で把握します。）</t>
    <rPh sb="13" eb="16">
      <t>ショユウシャ</t>
    </rPh>
    <rPh sb="17" eb="22">
      <t>タテモノカンリシャ</t>
    </rPh>
    <rPh sb="30" eb="31">
      <t>トウ</t>
    </rPh>
    <rPh sb="32" eb="34">
      <t>ハアク</t>
    </rPh>
    <phoneticPr fontId="9"/>
  </si>
  <si>
    <r>
      <rPr>
        <b/>
        <sz val="10.5"/>
        <color rgb="FFFF0000"/>
        <rFont val="Yu Gothic UI Semilight"/>
        <family val="3"/>
        <charset val="128"/>
      </rPr>
      <t>前回</t>
    </r>
    <r>
      <rPr>
        <sz val="10.5"/>
        <color theme="4" tint="-0.499984740745262"/>
        <rFont val="Yu Gothic UI Semilight"/>
        <family val="3"/>
        <charset val="128"/>
      </rPr>
      <t>の検査報告以降～</t>
    </r>
    <r>
      <rPr>
        <b/>
        <sz val="10.5"/>
        <color theme="4" tint="-0.499984740745262"/>
        <rFont val="Yu Gothic UI Semilight"/>
        <family val="3"/>
        <charset val="128"/>
      </rPr>
      <t>今回</t>
    </r>
    <r>
      <rPr>
        <sz val="10.5"/>
        <color theme="4" tint="-0.499984740745262"/>
        <rFont val="Yu Gothic UI Semilight"/>
        <family val="3"/>
        <charset val="128"/>
      </rPr>
      <t>の</t>
    </r>
    <r>
      <rPr>
        <sz val="10.5"/>
        <color rgb="FFFF0000"/>
        <rFont val="Yu Gothic UI Semilight"/>
        <family val="3"/>
        <charset val="128"/>
      </rPr>
      <t>検査前</t>
    </r>
    <r>
      <rPr>
        <sz val="10.5"/>
        <color theme="4" tint="-0.499984740745262"/>
        <rFont val="Yu Gothic UI Semilight"/>
        <family val="3"/>
        <charset val="128"/>
      </rPr>
      <t>までに建物（防火設備）に問題が発生した事項です。※</t>
    </r>
    <r>
      <rPr>
        <sz val="10.5"/>
        <color rgb="FFFF0000"/>
        <rFont val="Yu Gothic UI Semilight"/>
        <family val="3"/>
        <charset val="128"/>
      </rPr>
      <t>不具合がない</t>
    </r>
    <r>
      <rPr>
        <sz val="10.5"/>
        <color theme="4" tint="-0.499984740745262"/>
        <rFont val="Yu Gothic UI Semilight"/>
        <family val="3"/>
        <charset val="128"/>
      </rPr>
      <t>場合、この</t>
    </r>
    <r>
      <rPr>
        <sz val="10.5"/>
        <color rgb="FFFF0000"/>
        <rFont val="Yu Gothic UI Semilight"/>
        <family val="3"/>
        <charset val="128"/>
      </rPr>
      <t>様式を添付する必要はありません。</t>
    </r>
    <rPh sb="0" eb="2">
      <t>ゼンカイ</t>
    </rPh>
    <rPh sb="3" eb="5">
      <t>ケンサ</t>
    </rPh>
    <rPh sb="5" eb="7">
      <t>ホウコク</t>
    </rPh>
    <rPh sb="7" eb="9">
      <t>イコウ</t>
    </rPh>
    <rPh sb="10" eb="12">
      <t>コンカイ</t>
    </rPh>
    <rPh sb="13" eb="16">
      <t>ケンサマエ</t>
    </rPh>
    <rPh sb="19" eb="21">
      <t>タテモノ</t>
    </rPh>
    <rPh sb="22" eb="26">
      <t>ボウカセツビ</t>
    </rPh>
    <rPh sb="28" eb="30">
      <t>モンダイ</t>
    </rPh>
    <rPh sb="31" eb="33">
      <t>ハッセイ</t>
    </rPh>
    <rPh sb="35" eb="37">
      <t>ジコウ</t>
    </rPh>
    <rPh sb="41" eb="44">
      <t>フグアイ</t>
    </rPh>
    <rPh sb="47" eb="49">
      <t>バアイ</t>
    </rPh>
    <rPh sb="52" eb="54">
      <t>ヨウシキ</t>
    </rPh>
    <rPh sb="55" eb="57">
      <t>テンプ</t>
    </rPh>
    <rPh sb="59" eb="61">
      <t>ヒツヨウ</t>
    </rPh>
    <phoneticPr fontId="9"/>
  </si>
  <si>
    <r>
      <t>【防火設備に係る不具合の状況】とは（所有者・建物管理者</t>
    </r>
    <r>
      <rPr>
        <sz val="10.5"/>
        <color rgb="FFFF0000"/>
        <rFont val="Yu Gothic UI Semilight"/>
        <family val="3"/>
        <charset val="128"/>
      </rPr>
      <t>からの</t>
    </r>
    <r>
      <rPr>
        <b/>
        <sz val="10.5"/>
        <color rgb="FFFF0000"/>
        <rFont val="Yu Gothic UI Semilight"/>
        <family val="3"/>
        <charset val="128"/>
      </rPr>
      <t>ヒアリング等</t>
    </r>
    <r>
      <rPr>
        <sz val="10.5"/>
        <color theme="4" tint="-0.499984740745262"/>
        <rFont val="Yu Gothic UI Semilight"/>
        <family val="3"/>
        <charset val="128"/>
      </rPr>
      <t xml:space="preserve">で把握します。）
</t>
    </r>
    <r>
      <rPr>
        <b/>
        <sz val="10.5"/>
        <color rgb="FFFF0000"/>
        <rFont val="Yu Gothic UI Semilight"/>
        <family val="3"/>
        <charset val="128"/>
      </rPr>
      <t>今回の検査での指摘事項</t>
    </r>
    <r>
      <rPr>
        <b/>
        <sz val="10.5"/>
        <color theme="4" tint="-0.499984740745262"/>
        <rFont val="Yu Gothic UI Semilight"/>
        <family val="3"/>
        <charset val="128"/>
      </rPr>
      <t>の有無を記入する欄ではないので、</t>
    </r>
    <r>
      <rPr>
        <b/>
        <sz val="10.5"/>
        <color rgb="FFFF0000"/>
        <rFont val="Yu Gothic UI Semilight"/>
        <family val="3"/>
        <charset val="128"/>
      </rPr>
      <t>検査結果表の内容とは重複しません</t>
    </r>
    <r>
      <rPr>
        <b/>
        <sz val="10.5"/>
        <color theme="4" tint="-0.499984740745262"/>
        <rFont val="Yu Gothic UI Semilight"/>
        <family val="3"/>
        <charset val="128"/>
      </rPr>
      <t>。</t>
    </r>
    <rPh sb="1" eb="5">
      <t>ボウカセツビ</t>
    </rPh>
    <rPh sb="6" eb="7">
      <t>カカ</t>
    </rPh>
    <rPh sb="18" eb="21">
      <t>ショユウシャ</t>
    </rPh>
    <rPh sb="22" eb="27">
      <t>タテモノカンリシャ</t>
    </rPh>
    <rPh sb="35" eb="36">
      <t>トウ</t>
    </rPh>
    <rPh sb="37" eb="39">
      <t>ハアク</t>
    </rPh>
    <rPh sb="45" eb="47">
      <t>コンカイ</t>
    </rPh>
    <rPh sb="48" eb="50">
      <t>ケンサ</t>
    </rPh>
    <rPh sb="52" eb="56">
      <t>シテキジコウ</t>
    </rPh>
    <rPh sb="57" eb="59">
      <t>ウム</t>
    </rPh>
    <rPh sb="60" eb="62">
      <t>キニュウ</t>
    </rPh>
    <rPh sb="64" eb="65">
      <t>ラン</t>
    </rPh>
    <rPh sb="72" eb="74">
      <t>ケンサ</t>
    </rPh>
    <rPh sb="74" eb="76">
      <t>ケッカ</t>
    </rPh>
    <rPh sb="76" eb="77">
      <t>ヒョウ</t>
    </rPh>
    <rPh sb="78" eb="80">
      <t>ナイヨウ</t>
    </rPh>
    <rPh sb="82" eb="84">
      <t>チョウフク</t>
    </rPh>
    <phoneticPr fontId="9"/>
  </si>
  <si>
    <r>
      <rPr>
        <b/>
        <sz val="10.5"/>
        <color rgb="FFFF0000"/>
        <rFont val="メイリオ"/>
        <family val="3"/>
        <charset val="128"/>
      </rPr>
      <t>単体報告用です。</t>
    </r>
    <r>
      <rPr>
        <sz val="10.5"/>
        <rFont val="メイリオ"/>
        <family val="3"/>
        <charset val="128"/>
      </rPr>
      <t>この用紙は</t>
    </r>
    <r>
      <rPr>
        <sz val="10.5"/>
        <color rgb="FFFF0000"/>
        <rFont val="メイリオ"/>
        <family val="3"/>
        <charset val="128"/>
      </rPr>
      <t>報告書に綴じ込まないで別添え</t>
    </r>
    <r>
      <rPr>
        <sz val="10.5"/>
        <rFont val="メイリオ"/>
        <family val="3"/>
        <charset val="128"/>
      </rPr>
      <t>でご利用ください。</t>
    </r>
    <phoneticPr fontId="9"/>
  </si>
  <si>
    <r>
      <t>郵送で報告書提出される場合、</t>
    </r>
    <r>
      <rPr>
        <b/>
        <sz val="14"/>
        <color rgb="FFFF0000"/>
        <rFont val="Yu Gothic UI Semilight"/>
        <family val="3"/>
        <charset val="128"/>
      </rPr>
      <t>2件以上同封</t>
    </r>
    <r>
      <rPr>
        <b/>
        <sz val="14"/>
        <rFont val="Yu Gothic UI Semilight"/>
        <family val="3"/>
        <charset val="128"/>
      </rPr>
      <t>の場合は、</t>
    </r>
    <r>
      <rPr>
        <b/>
        <sz val="14"/>
        <color rgb="FFFF0000"/>
        <rFont val="Yu Gothic UI Semilight"/>
        <family val="3"/>
        <charset val="128"/>
      </rPr>
      <t>報告リスト2件以上提出用</t>
    </r>
    <r>
      <rPr>
        <b/>
        <sz val="14"/>
        <rFont val="Yu Gothic UI Semilight"/>
        <family val="3"/>
        <charset val="128"/>
      </rPr>
      <t>をご利用願います。</t>
    </r>
    <rPh sb="31" eb="34">
      <t>ケンイジョウ</t>
    </rPh>
    <rPh sb="34" eb="37">
      <t>テイシュツヨウ</t>
    </rPh>
    <phoneticPr fontId="9"/>
  </si>
  <si>
    <r>
      <t>定期検査報告書（郵送受付</t>
    </r>
    <r>
      <rPr>
        <sz val="11"/>
        <color rgb="FFFF0000"/>
        <rFont val="メイリオ"/>
        <family val="3"/>
        <charset val="128"/>
      </rPr>
      <t>(単独提出用）</t>
    </r>
    <r>
      <rPr>
        <sz val="11"/>
        <rFont val="メイリオ"/>
        <family val="3"/>
        <charset val="128"/>
      </rPr>
      <t>）</t>
    </r>
    <rPh sb="0" eb="7">
      <t>テイキケンサホウコクショ</t>
    </rPh>
    <rPh sb="8" eb="10">
      <t>ユウソウ</t>
    </rPh>
    <rPh sb="10" eb="12">
      <t>ウケツケ</t>
    </rPh>
    <phoneticPr fontId="9"/>
  </si>
  <si>
    <t>定期報告　提出要領</t>
    <rPh sb="0" eb="2">
      <t>テイキ</t>
    </rPh>
    <rPh sb="2" eb="4">
      <t>ホウコク</t>
    </rPh>
    <rPh sb="5" eb="7">
      <t>テイシュツ</t>
    </rPh>
    <rPh sb="7" eb="9">
      <t>ヨウリョウ</t>
    </rPh>
    <phoneticPr fontId="97"/>
  </si>
  <si>
    <t>兵庫県建築防災センター</t>
    <rPh sb="0" eb="3">
      <t>ヒョウゴケン</t>
    </rPh>
    <rPh sb="3" eb="7">
      <t>ケンチクボウサイ</t>
    </rPh>
    <phoneticPr fontId="97"/>
  </si>
  <si>
    <t>窓口での提出</t>
    <rPh sb="0" eb="2">
      <t>マドグチ</t>
    </rPh>
    <rPh sb="4" eb="6">
      <t>テイシュツ</t>
    </rPh>
    <phoneticPr fontId="97"/>
  </si>
  <si>
    <t>　　神戸市中央区小野柄通7-1-1　日本生命三宮駅前ビル7階</t>
    <phoneticPr fontId="97"/>
  </si>
  <si>
    <t>受付時間</t>
    <rPh sb="0" eb="2">
      <t>ウケツケ</t>
    </rPh>
    <rPh sb="2" eb="4">
      <t>ジカン</t>
    </rPh>
    <phoneticPr fontId="97"/>
  </si>
  <si>
    <t>午前　9：00～11：30　　午後　13：00～16：30</t>
    <rPh sb="0" eb="2">
      <t>ゴゼン</t>
    </rPh>
    <rPh sb="15" eb="17">
      <t>ゴゴ</t>
    </rPh>
    <phoneticPr fontId="97"/>
  </si>
  <si>
    <r>
      <t>報告件数が</t>
    </r>
    <r>
      <rPr>
        <sz val="11"/>
        <color rgb="FFFF0000"/>
        <rFont val="ＭＳ Ｐゴシック"/>
        <family val="3"/>
        <charset val="128"/>
      </rPr>
      <t>多い場合</t>
    </r>
    <r>
      <rPr>
        <sz val="11"/>
        <rFont val="ＭＳ Ｐゴシック"/>
        <family val="3"/>
        <charset val="128"/>
      </rPr>
      <t>また、</t>
    </r>
    <r>
      <rPr>
        <sz val="11"/>
        <color rgb="FFFF0000"/>
        <rFont val="ＭＳ Ｐゴシック"/>
        <family val="3"/>
        <charset val="128"/>
      </rPr>
      <t>規模などが大きい場合</t>
    </r>
    <r>
      <rPr>
        <sz val="11"/>
        <rFont val="ＭＳ Ｐゴシック"/>
        <family val="3"/>
        <charset val="128"/>
      </rPr>
      <t>はお早めにお越しください。</t>
    </r>
    <rPh sb="0" eb="4">
      <t>ホウコクケンスウ</t>
    </rPh>
    <rPh sb="5" eb="6">
      <t>オオ</t>
    </rPh>
    <rPh sb="7" eb="9">
      <t>バアイ</t>
    </rPh>
    <rPh sb="12" eb="14">
      <t>キボ</t>
    </rPh>
    <rPh sb="17" eb="18">
      <t>オオ</t>
    </rPh>
    <rPh sb="20" eb="22">
      <t>バアイ</t>
    </rPh>
    <rPh sb="24" eb="25">
      <t>ハヤ</t>
    </rPh>
    <rPh sb="28" eb="29">
      <t>コ</t>
    </rPh>
    <phoneticPr fontId="97"/>
  </si>
  <si>
    <t>郵送での提出</t>
    <rPh sb="0" eb="2">
      <t>ユウソウ</t>
    </rPh>
    <rPh sb="4" eb="6">
      <t>テイシュツ</t>
    </rPh>
    <phoneticPr fontId="97"/>
  </si>
  <si>
    <r>
      <rPr>
        <sz val="11"/>
        <color theme="1"/>
        <rFont val="ＭＳ 明朝"/>
        <family val="1"/>
        <charset val="128"/>
      </rPr>
      <t>〒</t>
    </r>
    <r>
      <rPr>
        <sz val="11"/>
        <color theme="1"/>
        <rFont val="Times New Roman"/>
        <family val="1"/>
      </rPr>
      <t>651-0088</t>
    </r>
    <r>
      <rPr>
        <sz val="11"/>
        <color theme="1"/>
        <rFont val="ＭＳ 明朝"/>
        <family val="1"/>
        <charset val="128"/>
      </rPr>
      <t>　神戸市中央区小野柄通</t>
    </r>
    <r>
      <rPr>
        <sz val="11"/>
        <color theme="1"/>
        <rFont val="Times New Roman"/>
        <family val="1"/>
      </rPr>
      <t>7-1-1</t>
    </r>
    <r>
      <rPr>
        <sz val="11"/>
        <color theme="1"/>
        <rFont val="ＭＳ 明朝"/>
        <family val="1"/>
        <charset val="128"/>
      </rPr>
      <t>　日本生命三宮駅前ビル</t>
    </r>
    <r>
      <rPr>
        <sz val="11"/>
        <color theme="1"/>
        <rFont val="Times New Roman"/>
        <family val="1"/>
      </rPr>
      <t>7</t>
    </r>
    <r>
      <rPr>
        <sz val="11"/>
        <color theme="1"/>
        <rFont val="ＭＳ 明朝"/>
        <family val="1"/>
        <charset val="128"/>
      </rPr>
      <t>階</t>
    </r>
    <rPh sb="10" eb="12">
      <t>コウベ</t>
    </rPh>
    <rPh sb="12" eb="13">
      <t>シ</t>
    </rPh>
    <rPh sb="13" eb="15">
      <t>チュウオウ</t>
    </rPh>
    <rPh sb="15" eb="16">
      <t>ク</t>
    </rPh>
    <rPh sb="16" eb="18">
      <t>オノ</t>
    </rPh>
    <rPh sb="18" eb="19">
      <t>エ</t>
    </rPh>
    <rPh sb="19" eb="20">
      <t>トオリ</t>
    </rPh>
    <rPh sb="26" eb="28">
      <t>ニホン</t>
    </rPh>
    <rPh sb="28" eb="30">
      <t>セイメイ</t>
    </rPh>
    <rPh sb="30" eb="32">
      <t>サンノミヤ</t>
    </rPh>
    <rPh sb="32" eb="34">
      <t>エキマエ</t>
    </rPh>
    <rPh sb="37" eb="38">
      <t>カイ</t>
    </rPh>
    <phoneticPr fontId="97"/>
  </si>
  <si>
    <t>報告種別</t>
    <rPh sb="0" eb="4">
      <t>ホウコクシュベツ</t>
    </rPh>
    <phoneticPr fontId="97"/>
  </si>
  <si>
    <t>面積・規模</t>
    <rPh sb="0" eb="2">
      <t>メンセキ</t>
    </rPh>
    <rPh sb="3" eb="5">
      <t>キボ</t>
    </rPh>
    <phoneticPr fontId="97"/>
  </si>
  <si>
    <t>料金</t>
    <rPh sb="0" eb="2">
      <t>リョウキン</t>
    </rPh>
    <phoneticPr fontId="97"/>
  </si>
  <si>
    <t>特定建築物</t>
    <rPh sb="0" eb="5">
      <t>トクテイケンチクブツ</t>
    </rPh>
    <phoneticPr fontId="97"/>
  </si>
  <si>
    <t>1，000㎡以内</t>
    <rPh sb="6" eb="8">
      <t>イナイ</t>
    </rPh>
    <phoneticPr fontId="97"/>
  </si>
  <si>
    <t>1，000㎡を超え、3，000㎡以内</t>
    <rPh sb="7" eb="8">
      <t>コ</t>
    </rPh>
    <rPh sb="16" eb="18">
      <t>イナイ</t>
    </rPh>
    <phoneticPr fontId="97"/>
  </si>
  <si>
    <t>3，000㎡を超え、5，000㎡以内</t>
    <rPh sb="7" eb="8">
      <t>コ</t>
    </rPh>
    <rPh sb="16" eb="18">
      <t>イナイ</t>
    </rPh>
    <phoneticPr fontId="97"/>
  </si>
  <si>
    <t>5，000㎡を超え、10，000㎡以内</t>
    <rPh sb="7" eb="8">
      <t>コ</t>
    </rPh>
    <rPh sb="17" eb="19">
      <t>イナイ</t>
    </rPh>
    <phoneticPr fontId="97"/>
  </si>
  <si>
    <t>10，000㎡を超え、20，000㎡以内</t>
    <rPh sb="8" eb="9">
      <t>コ</t>
    </rPh>
    <rPh sb="18" eb="20">
      <t>イナイ</t>
    </rPh>
    <phoneticPr fontId="97"/>
  </si>
  <si>
    <t>20，000㎡を超え、40，000㎡以内</t>
    <rPh sb="8" eb="9">
      <t>コ</t>
    </rPh>
    <rPh sb="18" eb="20">
      <t>イナイ</t>
    </rPh>
    <phoneticPr fontId="97"/>
  </si>
  <si>
    <t>建築</t>
    <rPh sb="0" eb="2">
      <t>ケンチク</t>
    </rPh>
    <phoneticPr fontId="97"/>
  </si>
  <si>
    <t>設備（1種別）</t>
    <rPh sb="0" eb="2">
      <t>セツビ</t>
    </rPh>
    <rPh sb="4" eb="6">
      <t>シュベツ</t>
    </rPh>
    <phoneticPr fontId="97"/>
  </si>
  <si>
    <t>建築設備</t>
    <rPh sb="0" eb="4">
      <t>ケンチクセツビ</t>
    </rPh>
    <phoneticPr fontId="97"/>
  </si>
  <si>
    <t>換気</t>
    <rPh sb="0" eb="2">
      <t>カンキ</t>
    </rPh>
    <phoneticPr fontId="97"/>
  </si>
  <si>
    <t>いずれの設備のうち</t>
    <rPh sb="4" eb="6">
      <t>セツビ</t>
    </rPh>
    <phoneticPr fontId="97"/>
  </si>
  <si>
    <t>1設備の報告</t>
    <rPh sb="1" eb="3">
      <t>セツビ</t>
    </rPh>
    <rPh sb="4" eb="6">
      <t>ホウコク</t>
    </rPh>
    <phoneticPr fontId="97"/>
  </si>
  <si>
    <t>設備（2種別）</t>
    <rPh sb="0" eb="2">
      <t>セツビ</t>
    </rPh>
    <rPh sb="4" eb="6">
      <t>シュベツ</t>
    </rPh>
    <phoneticPr fontId="97"/>
  </si>
  <si>
    <t>排煙</t>
    <rPh sb="0" eb="2">
      <t>ハイエン</t>
    </rPh>
    <phoneticPr fontId="97"/>
  </si>
  <si>
    <t>2設備の報告</t>
    <rPh sb="1" eb="3">
      <t>セツビ</t>
    </rPh>
    <rPh sb="4" eb="6">
      <t>ホウコク</t>
    </rPh>
    <phoneticPr fontId="97"/>
  </si>
  <si>
    <t>設備（3種別）</t>
    <rPh sb="0" eb="2">
      <t>セツビ</t>
    </rPh>
    <rPh sb="4" eb="6">
      <t>シュベツ</t>
    </rPh>
    <phoneticPr fontId="97"/>
  </si>
  <si>
    <t>非常照明</t>
    <rPh sb="0" eb="4">
      <t>ヒジョウショウメイ</t>
    </rPh>
    <phoneticPr fontId="97"/>
  </si>
  <si>
    <t>3設備の報告</t>
    <rPh sb="1" eb="3">
      <t>セツビ</t>
    </rPh>
    <rPh sb="4" eb="6">
      <t>ホウコク</t>
    </rPh>
    <phoneticPr fontId="97"/>
  </si>
  <si>
    <t>防火</t>
    <rPh sb="0" eb="2">
      <t>ボウカ</t>
    </rPh>
    <phoneticPr fontId="97"/>
  </si>
  <si>
    <t>防火設備</t>
    <rPh sb="0" eb="4">
      <t>ボウカセツビ</t>
    </rPh>
    <phoneticPr fontId="97"/>
  </si>
  <si>
    <t>郵送での報告の場合は「報告リスト」を記載の上、先に指導手数料を銀行振込によってお支払いください</t>
    <rPh sb="0" eb="2">
      <t>ユウソウ</t>
    </rPh>
    <rPh sb="4" eb="6">
      <t>ホウコク</t>
    </rPh>
    <rPh sb="7" eb="9">
      <t>バアイ</t>
    </rPh>
    <rPh sb="11" eb="13">
      <t>ホウコク</t>
    </rPh>
    <rPh sb="18" eb="20">
      <t>キサイ</t>
    </rPh>
    <rPh sb="21" eb="22">
      <t>ウエ</t>
    </rPh>
    <rPh sb="23" eb="24">
      <t>サキ</t>
    </rPh>
    <rPh sb="25" eb="30">
      <t>シドウテスウリョウ</t>
    </rPh>
    <rPh sb="31" eb="35">
      <t>ギンコウフリコミ</t>
    </rPh>
    <rPh sb="40" eb="42">
      <t>シハラ</t>
    </rPh>
    <phoneticPr fontId="97"/>
  </si>
  <si>
    <t>その時に金融機関若しくはインターネットバンキングでの振り込みをした書を貼付けの上、お送りください。</t>
    <rPh sb="2" eb="3">
      <t>トキ</t>
    </rPh>
    <rPh sb="4" eb="9">
      <t>キンユウキカンモ</t>
    </rPh>
    <rPh sb="26" eb="27">
      <t>フ</t>
    </rPh>
    <rPh sb="28" eb="29">
      <t>コ</t>
    </rPh>
    <rPh sb="33" eb="34">
      <t>ショ</t>
    </rPh>
    <rPh sb="35" eb="37">
      <t>ハリツ</t>
    </rPh>
    <rPh sb="39" eb="40">
      <t>ウエ</t>
    </rPh>
    <rPh sb="42" eb="43">
      <t>オク</t>
    </rPh>
    <phoneticPr fontId="97"/>
  </si>
  <si>
    <t>受付をした証が必要な場合</t>
    <rPh sb="0" eb="2">
      <t>ウケツケ</t>
    </rPh>
    <rPh sb="5" eb="6">
      <t>ショウ</t>
    </rPh>
    <rPh sb="7" eb="9">
      <t>ヒツヨウ</t>
    </rPh>
    <rPh sb="10" eb="12">
      <t>バアイ</t>
    </rPh>
    <phoneticPr fontId="97"/>
  </si>
  <si>
    <r>
      <t>報告書を受付した証が必要な場合は、第一面(表紙)を</t>
    </r>
    <r>
      <rPr>
        <sz val="11"/>
        <color rgb="FFFF0000"/>
        <rFont val="ＭＳ Ｐゴシック"/>
        <family val="3"/>
        <charset val="128"/>
      </rPr>
      <t>別にご用意</t>
    </r>
    <r>
      <rPr>
        <sz val="11"/>
        <rFont val="ＭＳ Ｐゴシック"/>
        <family val="3"/>
        <charset val="128"/>
      </rPr>
      <t>ください。</t>
    </r>
    <rPh sb="0" eb="3">
      <t>ホウコクショ</t>
    </rPh>
    <rPh sb="4" eb="6">
      <t>ウケツケ</t>
    </rPh>
    <rPh sb="8" eb="9">
      <t>アカシ</t>
    </rPh>
    <rPh sb="10" eb="12">
      <t>ヒツヨウ</t>
    </rPh>
    <rPh sb="13" eb="15">
      <t>バアイ</t>
    </rPh>
    <rPh sb="17" eb="20">
      <t>ダイイチメン</t>
    </rPh>
    <rPh sb="21" eb="23">
      <t>ヒョウシ</t>
    </rPh>
    <rPh sb="25" eb="26">
      <t>ベツ</t>
    </rPh>
    <rPh sb="28" eb="30">
      <t>ヨウイ</t>
    </rPh>
    <phoneticPr fontId="97"/>
  </si>
  <si>
    <r>
      <t>郵送の場合は、</t>
    </r>
    <r>
      <rPr>
        <sz val="11"/>
        <color rgb="FFFF0000"/>
        <rFont val="ＭＳ Ｐゴシック"/>
        <family val="3"/>
        <charset val="128"/>
      </rPr>
      <t>返信の封筒に切手、送付先を記載の上同封</t>
    </r>
    <r>
      <rPr>
        <sz val="11"/>
        <rFont val="ＭＳ Ｐゴシック"/>
        <family val="3"/>
        <charset val="128"/>
      </rPr>
      <t>ください。</t>
    </r>
    <rPh sb="0" eb="2">
      <t>ユウソウ</t>
    </rPh>
    <rPh sb="3" eb="5">
      <t>バアイ</t>
    </rPh>
    <rPh sb="7" eb="9">
      <t>ヘンシン</t>
    </rPh>
    <rPh sb="10" eb="12">
      <t>フウトウ</t>
    </rPh>
    <rPh sb="13" eb="15">
      <t>キッテ</t>
    </rPh>
    <rPh sb="16" eb="19">
      <t>ソウフサキ</t>
    </rPh>
    <rPh sb="20" eb="22">
      <t>キサイ</t>
    </rPh>
    <rPh sb="23" eb="24">
      <t>ウエ</t>
    </rPh>
    <rPh sb="24" eb="26">
      <t>ドウフウ</t>
    </rPh>
    <phoneticPr fontId="97"/>
  </si>
  <si>
    <t>※　郵送により、提出の場合は、下記を切り取って郵送ラベルとしてご利用ください。</t>
    <rPh sb="2" eb="4">
      <t>ユウソウ</t>
    </rPh>
    <rPh sb="8" eb="10">
      <t>テイシュツ</t>
    </rPh>
    <rPh sb="11" eb="13">
      <t>バアイ</t>
    </rPh>
    <rPh sb="15" eb="17">
      <t>カキ</t>
    </rPh>
    <rPh sb="18" eb="19">
      <t>キ</t>
    </rPh>
    <rPh sb="20" eb="21">
      <t>ト</t>
    </rPh>
    <rPh sb="23" eb="25">
      <t>ユウソウ</t>
    </rPh>
    <rPh sb="32" eb="34">
      <t>リヨウ</t>
    </rPh>
    <phoneticPr fontId="97"/>
  </si>
  <si>
    <t>〒651-0088</t>
    <phoneticPr fontId="97"/>
  </si>
  <si>
    <t>神戸市中央区小野柄通7-1-1　日本生命三宮駅前ビル7階</t>
    <rPh sb="0" eb="10">
      <t>コウベシチュウオウクオノエドオリ</t>
    </rPh>
    <rPh sb="16" eb="24">
      <t>ニホンセイメイサンノミヤエキマエ</t>
    </rPh>
    <rPh sb="27" eb="28">
      <t>カイ</t>
    </rPh>
    <phoneticPr fontId="97"/>
  </si>
  <si>
    <t>兵庫県建築防災センター（定期報告　係）行</t>
    <rPh sb="0" eb="3">
      <t>ヒョウゴケン</t>
    </rPh>
    <rPh sb="3" eb="7">
      <t>ケンチクボウサイ</t>
    </rPh>
    <rPh sb="12" eb="16">
      <t>テイキホウコク</t>
    </rPh>
    <rPh sb="17" eb="18">
      <t>カカリ</t>
    </rPh>
    <rPh sb="19" eb="20">
      <t>イキ</t>
    </rPh>
    <phoneticPr fontId="97"/>
  </si>
  <si>
    <t>（公益財団法人兵庫県住宅建築総合センター　建築防災課）</t>
    <rPh sb="1" eb="14">
      <t>コウエキザイダンホウジンヒョウゴケンジュウタクケンチク</t>
    </rPh>
    <rPh sb="14" eb="16">
      <t>ソウゴウ</t>
    </rPh>
    <rPh sb="21" eb="26">
      <t>ケンチクボウサイカ</t>
    </rPh>
    <phoneticPr fontId="97"/>
  </si>
  <si>
    <t>公益財団法人兵庫県住宅建築総合センター</t>
    <rPh sb="0" eb="6">
      <t>コウエキザイダンホウジン</t>
    </rPh>
    <rPh sb="6" eb="15">
      <t>ヒョウゴケンジュウタクケンチクソウゴウ</t>
    </rPh>
    <phoneticPr fontId="97"/>
  </si>
  <si>
    <t>078（252）3983　　fax078（252）0096</t>
    <phoneticPr fontId="97"/>
  </si>
  <si>
    <r>
      <t>定期報告書リスト</t>
    </r>
    <r>
      <rPr>
        <b/>
        <sz val="11"/>
        <color rgb="FFFF0000"/>
        <rFont val="ＭＳ Ｐゴシック"/>
        <family val="3"/>
        <charset val="128"/>
      </rPr>
      <t>（複数同封用用紙）</t>
    </r>
    <rPh sb="0" eb="5">
      <t>テイキホウコクショ</t>
    </rPh>
    <rPh sb="9" eb="12">
      <t>フクスウドウ</t>
    </rPh>
    <rPh sb="12" eb="13">
      <t>フウ</t>
    </rPh>
    <rPh sb="13" eb="14">
      <t>ヨウ</t>
    </rPh>
    <rPh sb="14" eb="16">
      <t>ヨウシ</t>
    </rPh>
    <phoneticPr fontId="97"/>
  </si>
  <si>
    <t>コード番号</t>
    <rPh sb="3" eb="5">
      <t>バンゴウ</t>
    </rPh>
    <phoneticPr fontId="97"/>
  </si>
  <si>
    <t>所在地</t>
    <rPh sb="0" eb="3">
      <t>ショザイチ</t>
    </rPh>
    <phoneticPr fontId="97"/>
  </si>
  <si>
    <t>名称</t>
    <rPh sb="0" eb="2">
      <t>メイショウ</t>
    </rPh>
    <phoneticPr fontId="97"/>
  </si>
  <si>
    <t>種別</t>
    <rPh sb="0" eb="2">
      <t>シュベツ</t>
    </rPh>
    <phoneticPr fontId="97"/>
  </si>
  <si>
    <t>報告対象面積</t>
    <rPh sb="0" eb="6">
      <t>ホウコクタイショウメンセキ</t>
    </rPh>
    <phoneticPr fontId="97"/>
  </si>
  <si>
    <t>手数料</t>
    <rPh sb="0" eb="3">
      <t>テスウリョウ</t>
    </rPh>
    <phoneticPr fontId="97"/>
  </si>
  <si>
    <t>備考</t>
    <rPh sb="0" eb="2">
      <t>ビコウ</t>
    </rPh>
    <phoneticPr fontId="97"/>
  </si>
  <si>
    <t>○○○市</t>
    <rPh sb="3" eb="4">
      <t>シ</t>
    </rPh>
    <phoneticPr fontId="97"/>
  </si>
  <si>
    <t>防災センタービル</t>
    <rPh sb="0" eb="2">
      <t>ボウサイ</t>
    </rPh>
    <phoneticPr fontId="97"/>
  </si>
  <si>
    <t>郵送での報告の場合は、担当から連絡する場合がありますので、下記に連絡先を明示ください。</t>
    <rPh sb="0" eb="2">
      <t>ユウソウ</t>
    </rPh>
    <rPh sb="4" eb="6">
      <t>ホウコク</t>
    </rPh>
    <rPh sb="7" eb="9">
      <t>バアイ</t>
    </rPh>
    <rPh sb="11" eb="13">
      <t>タントウ</t>
    </rPh>
    <rPh sb="15" eb="17">
      <t>レンラク</t>
    </rPh>
    <rPh sb="19" eb="21">
      <t>バアイ</t>
    </rPh>
    <rPh sb="29" eb="31">
      <t>カキ</t>
    </rPh>
    <rPh sb="32" eb="35">
      <t>レンラクサキ</t>
    </rPh>
    <rPh sb="36" eb="38">
      <t>メイジ</t>
    </rPh>
    <phoneticPr fontId="97"/>
  </si>
  <si>
    <t>連絡先</t>
    <rPh sb="0" eb="3">
      <t>レンラクサキ</t>
    </rPh>
    <phoneticPr fontId="97"/>
  </si>
  <si>
    <t>携帯電話</t>
    <rPh sb="0" eb="4">
      <t>ケイタイデンワ</t>
    </rPh>
    <phoneticPr fontId="97"/>
  </si>
  <si>
    <t>E-mail</t>
    <phoneticPr fontId="97"/>
  </si>
  <si>
    <t>(税抜</t>
    <rPh sb="1" eb="3">
      <t>ゼイヌ</t>
    </rPh>
    <phoneticPr fontId="97"/>
  </si>
  <si>
    <t>円、消費税10%</t>
    <phoneticPr fontId="97"/>
  </si>
  <si>
    <t>)　税込計</t>
    <rPh sb="2" eb="4">
      <t>ゼイコミ</t>
    </rPh>
    <phoneticPr fontId="97"/>
  </si>
  <si>
    <r>
      <t>手数料の</t>
    </r>
    <r>
      <rPr>
        <b/>
        <sz val="11"/>
        <color rgb="FFFF0000"/>
        <rFont val="ＭＳ Ｐゴシック"/>
        <family val="3"/>
        <charset val="128"/>
      </rPr>
      <t>合計金額をお確かめください。</t>
    </r>
    <rPh sb="0" eb="3">
      <t>テスウリョウ</t>
    </rPh>
    <rPh sb="4" eb="8">
      <t>ゴウケイキンガク</t>
    </rPh>
    <rPh sb="10" eb="11">
      <t>タシ</t>
    </rPh>
    <phoneticPr fontId="97"/>
  </si>
  <si>
    <t>※　郵送により、提出の場合は、下の空欄に防災センターへ払い込みが証明できるものを貼付けてください。</t>
    <rPh sb="2" eb="4">
      <t>ユウソウ</t>
    </rPh>
    <rPh sb="8" eb="10">
      <t>テイシュツ</t>
    </rPh>
    <rPh sb="11" eb="13">
      <t>バアイ</t>
    </rPh>
    <rPh sb="15" eb="16">
      <t>シタ</t>
    </rPh>
    <rPh sb="17" eb="19">
      <t>クウラン</t>
    </rPh>
    <rPh sb="20" eb="22">
      <t>ボウサイ</t>
    </rPh>
    <rPh sb="27" eb="28">
      <t>ハラ</t>
    </rPh>
    <rPh sb="29" eb="30">
      <t>コ</t>
    </rPh>
    <rPh sb="32" eb="34">
      <t>ショウメイ</t>
    </rPh>
    <rPh sb="40" eb="42">
      <t>ハリツ</t>
    </rPh>
    <phoneticPr fontId="97"/>
  </si>
  <si>
    <t>銀行振込受付票、ATM利用明細書貼付欄</t>
    <rPh sb="0" eb="7">
      <t>ギンコウフリコミウケツケヒョウ</t>
    </rPh>
    <rPh sb="11" eb="16">
      <t>リヨウメイサイショ</t>
    </rPh>
    <rPh sb="16" eb="18">
      <t>ハリツ</t>
    </rPh>
    <rPh sb="18" eb="19">
      <t>ラン</t>
    </rPh>
    <phoneticPr fontId="97"/>
  </si>
  <si>
    <t>振込先口座</t>
    <rPh sb="0" eb="3">
      <t>フリコミサキ</t>
    </rPh>
    <rPh sb="3" eb="5">
      <t>コウザ</t>
    </rPh>
    <phoneticPr fontId="97"/>
  </si>
  <si>
    <t>三井住友銀行　三宮支店</t>
    <rPh sb="0" eb="6">
      <t>ミツイスミトモギンコウ</t>
    </rPh>
    <rPh sb="7" eb="11">
      <t>サンノミヤシテン</t>
    </rPh>
    <phoneticPr fontId="97"/>
  </si>
  <si>
    <t>口座番号</t>
    <rPh sb="0" eb="4">
      <t>コウザバンゴウ</t>
    </rPh>
    <phoneticPr fontId="97"/>
  </si>
  <si>
    <t>普通</t>
    <rPh sb="0" eb="2">
      <t>フツウ</t>
    </rPh>
    <phoneticPr fontId="97"/>
  </si>
  <si>
    <t>口座名義</t>
    <rPh sb="0" eb="4">
      <t>コウザメイギ</t>
    </rPh>
    <phoneticPr fontId="97"/>
  </si>
  <si>
    <t>兵庫県</t>
    <rPh sb="0" eb="3">
      <t>ヒョウゴケン</t>
    </rPh>
    <phoneticPr fontId="9"/>
  </si>
  <si>
    <t>尼崎市</t>
    <rPh sb="0" eb="3">
      <t>アマガサキシ</t>
    </rPh>
    <phoneticPr fontId="9"/>
  </si>
  <si>
    <t>姫路市</t>
    <rPh sb="0" eb="3">
      <t>ヒメジシ</t>
    </rPh>
    <phoneticPr fontId="9"/>
  </si>
  <si>
    <t>西宮市</t>
    <rPh sb="0" eb="3">
      <t>ニシノミヤシ</t>
    </rPh>
    <phoneticPr fontId="9"/>
  </si>
  <si>
    <t>伊丹市</t>
    <rPh sb="0" eb="3">
      <t>イタミシ</t>
    </rPh>
    <phoneticPr fontId="9"/>
  </si>
  <si>
    <t>明石市</t>
    <rPh sb="0" eb="3">
      <t>アカシシ</t>
    </rPh>
    <phoneticPr fontId="9"/>
  </si>
  <si>
    <t>加古川市</t>
    <rPh sb="0" eb="4">
      <t>カコガワシ</t>
    </rPh>
    <phoneticPr fontId="9"/>
  </si>
  <si>
    <t>宝塚市</t>
    <rPh sb="0" eb="3">
      <t>タカラヅカシ</t>
    </rPh>
    <phoneticPr fontId="9"/>
  </si>
  <si>
    <t>川西市</t>
    <rPh sb="0" eb="3">
      <t>カワニシシ</t>
    </rPh>
    <phoneticPr fontId="9"/>
  </si>
  <si>
    <t>三田市</t>
    <rPh sb="0" eb="3">
      <t>サンダシ</t>
    </rPh>
    <phoneticPr fontId="9"/>
  </si>
  <si>
    <t>芦屋市</t>
    <rPh sb="0" eb="3">
      <t>アシヤシ</t>
    </rPh>
    <phoneticPr fontId="9"/>
  </si>
  <si>
    <t>高砂市</t>
    <rPh sb="0" eb="3">
      <t>タカサゴシ</t>
    </rPh>
    <phoneticPr fontId="9"/>
  </si>
  <si>
    <t>下に振込を行ったお手続き証を貼付け報告書と併せてお送りくださるようお願いいたします。</t>
    <phoneticPr fontId="9"/>
  </si>
  <si>
    <t>公益財団法人 兵庫県住宅建築総合センター</t>
    <phoneticPr fontId="9"/>
  </si>
  <si>
    <t>公益財団法人 兵庫県住宅建築総合センター</t>
    <phoneticPr fontId="9"/>
  </si>
  <si>
    <t>建築主事等</t>
    <rPh sb="0" eb="2">
      <t>ケンチク</t>
    </rPh>
    <rPh sb="2" eb="4">
      <t>シュジ</t>
    </rPh>
    <rPh sb="4" eb="5">
      <t>トウ</t>
    </rPh>
    <phoneticPr fontId="9"/>
  </si>
  <si>
    <r>
      <t>※返金について
　返金手続きが発生した場合、返金先は</t>
    </r>
    <r>
      <rPr>
        <sz val="9"/>
        <color rgb="FFFF0000"/>
        <rFont val="メイリオ"/>
        <family val="3"/>
        <charset val="128"/>
      </rPr>
      <t>「入金された口座名義人」</t>
    </r>
    <r>
      <rPr>
        <sz val="9"/>
        <rFont val="メイリオ"/>
        <family val="3"/>
        <charset val="128"/>
      </rPr>
      <t>になります。
当せんたーへ入金された</t>
    </r>
    <r>
      <rPr>
        <sz val="9"/>
        <color rgb="FFFF0000"/>
        <rFont val="メイリオ"/>
        <family val="3"/>
        <charset val="128"/>
      </rPr>
      <t>名義以外での返金手続きはできません。</t>
    </r>
    <r>
      <rPr>
        <sz val="9"/>
        <rFont val="メイリオ"/>
        <family val="3"/>
        <charset val="128"/>
      </rPr>
      <t>ご了解の上、お振込手続きを
お済ませ下さい。また、</t>
    </r>
    <r>
      <rPr>
        <sz val="9"/>
        <color rgb="FFFF0000"/>
        <rFont val="メイリオ"/>
        <family val="3"/>
        <charset val="128"/>
      </rPr>
      <t>返金に係る振込手数料は「返金先の口座名義人」のご負担となります</t>
    </r>
    <r>
      <rPr>
        <sz val="9"/>
        <rFont val="メイリオ"/>
        <family val="3"/>
        <charset val="128"/>
      </rPr>
      <t xml:space="preserve">
ので、返金額は手数料を差し引いた形でのご返金となります。
ご了承くださるようお願いいたします。</t>
    </r>
    <phoneticPr fontId="9"/>
  </si>
  <si>
    <r>
      <t>一度に</t>
    </r>
    <r>
      <rPr>
        <b/>
        <sz val="11"/>
        <color rgb="FFFF0000"/>
        <rFont val="ＭＳ Ｐゴシック"/>
        <family val="3"/>
        <charset val="128"/>
      </rPr>
      <t>複数の報告書を提出(同封)</t>
    </r>
    <r>
      <rPr>
        <sz val="11"/>
        <color theme="1"/>
        <rFont val="ＭＳ Ｐゴシック"/>
        <family val="2"/>
        <charset val="128"/>
      </rPr>
      <t>される場合は、このリスト表に提出物件一覧を提出ください。</t>
    </r>
    <rPh sb="0" eb="2">
      <t>イチド</t>
    </rPh>
    <rPh sb="3" eb="5">
      <t>フクスウ</t>
    </rPh>
    <rPh sb="6" eb="9">
      <t>ホウコクショ</t>
    </rPh>
    <rPh sb="10" eb="12">
      <t>テイシュツ</t>
    </rPh>
    <rPh sb="13" eb="15">
      <t>ドウフウ</t>
    </rPh>
    <rPh sb="19" eb="21">
      <t>バアイ</t>
    </rPh>
    <rPh sb="28" eb="29">
      <t>ヒョウ</t>
    </rPh>
    <rPh sb="30" eb="32">
      <t>テイシュツ</t>
    </rPh>
    <rPh sb="32" eb="34">
      <t>ブッケン</t>
    </rPh>
    <rPh sb="34" eb="36">
      <t>イチラン</t>
    </rPh>
    <rPh sb="37" eb="39">
      <t>テイシュツ</t>
    </rPh>
    <phoneticPr fontId="97"/>
  </si>
  <si>
    <t>対象物件を　コード番号　で検索しますので必ず記入くださるようお願いいたします。</t>
    <rPh sb="0" eb="4">
      <t>タイショウブッケン</t>
    </rPh>
    <rPh sb="9" eb="11">
      <t>バンゴウ</t>
    </rPh>
    <rPh sb="13" eb="15">
      <t>ケンサク</t>
    </rPh>
    <rPh sb="20" eb="21">
      <t>カナラ</t>
    </rPh>
    <rPh sb="22" eb="24">
      <t>キニュウ</t>
    </rPh>
    <rPh sb="31" eb="32">
      <t>ネガ</t>
    </rPh>
    <phoneticPr fontId="9"/>
  </si>
  <si>
    <r>
      <t>※返金について
　返金手続きが発生した場合、返金先は</t>
    </r>
    <r>
      <rPr>
        <b/>
        <sz val="10"/>
        <color rgb="FFFF0000"/>
        <rFont val="ＭＳ Ｐゴシック"/>
        <family val="3"/>
        <charset val="128"/>
      </rPr>
      <t>「入金された口座名義人</t>
    </r>
    <r>
      <rPr>
        <sz val="10"/>
        <color theme="1"/>
        <rFont val="ＭＳ Ｐゴシック"/>
        <family val="3"/>
        <charset val="128"/>
      </rPr>
      <t>」になります。
当せんたーへ入金された</t>
    </r>
    <r>
      <rPr>
        <b/>
        <sz val="10"/>
        <color rgb="FFFF0000"/>
        <rFont val="ＭＳ Ｐゴシック"/>
        <family val="3"/>
        <charset val="128"/>
      </rPr>
      <t>名義以外での返金手続きはできません。</t>
    </r>
    <r>
      <rPr>
        <sz val="10"/>
        <color theme="1"/>
        <rFont val="ＭＳ Ｐゴシック"/>
        <family val="3"/>
        <charset val="128"/>
      </rPr>
      <t>ご了解の上、お振込手続きを
お済ませ下さい。また、返金に係る振込手数料は「返金先の口座名義人」のご負担となります
ので、返金額は手数料を差し引いた形でのご返金となります。
ご了承くださるようお願いいたします。</t>
    </r>
    <rPh sb="1" eb="3">
      <t>ヘンキン</t>
    </rPh>
    <rPh sb="9" eb="11">
      <t>ヘンキン</t>
    </rPh>
    <rPh sb="11" eb="13">
      <t>テツヅ</t>
    </rPh>
    <rPh sb="15" eb="17">
      <t>ハッセイ</t>
    </rPh>
    <rPh sb="19" eb="21">
      <t>バアイ</t>
    </rPh>
    <rPh sb="22" eb="25">
      <t>ヘンキンサキ</t>
    </rPh>
    <rPh sb="27" eb="29">
      <t>ニュウキン</t>
    </rPh>
    <rPh sb="32" eb="37">
      <t>コウザメイギニン</t>
    </rPh>
    <rPh sb="45" eb="46">
      <t>トウ</t>
    </rPh>
    <rPh sb="51" eb="53">
      <t>ニュウキン</t>
    </rPh>
    <rPh sb="56" eb="60">
      <t>メイギイガイ</t>
    </rPh>
    <rPh sb="62" eb="66">
      <t>ヘンキンテツヅ</t>
    </rPh>
    <rPh sb="75" eb="77">
      <t>リョウカイ</t>
    </rPh>
    <rPh sb="78" eb="79">
      <t>ウエ</t>
    </rPh>
    <rPh sb="81" eb="85">
      <t>フリコミテツヅ</t>
    </rPh>
    <rPh sb="89" eb="90">
      <t>ス</t>
    </rPh>
    <rPh sb="92" eb="93">
      <t>クダ</t>
    </rPh>
    <rPh sb="99" eb="101">
      <t>ヘンキン</t>
    </rPh>
    <rPh sb="102" eb="103">
      <t>カカ</t>
    </rPh>
    <rPh sb="104" eb="109">
      <t>フリコミテスウリョウ</t>
    </rPh>
    <rPh sb="111" eb="114">
      <t>ヘンキンサキ</t>
    </rPh>
    <rPh sb="115" eb="117">
      <t>コウザ</t>
    </rPh>
    <rPh sb="117" eb="120">
      <t>メイギニン</t>
    </rPh>
    <rPh sb="123" eb="125">
      <t>フタン</t>
    </rPh>
    <rPh sb="134" eb="137">
      <t>ヘンキンガク</t>
    </rPh>
    <rPh sb="138" eb="141">
      <t>テスウリョウ</t>
    </rPh>
    <rPh sb="142" eb="143">
      <t>サ</t>
    </rPh>
    <rPh sb="144" eb="145">
      <t>ヒ</t>
    </rPh>
    <rPh sb="147" eb="148">
      <t>カタチ</t>
    </rPh>
    <rPh sb="151" eb="153">
      <t>ヘンキン</t>
    </rPh>
    <rPh sb="161" eb="163">
      <t>リョウショウ</t>
    </rPh>
    <rPh sb="170" eb="171">
      <t>ネガ</t>
    </rPh>
    <phoneticPr fontId="97"/>
  </si>
  <si>
    <t>1棟目面積</t>
    <rPh sb="1" eb="3">
      <t>トウメ</t>
    </rPh>
    <rPh sb="3" eb="5">
      <t>メンセキ</t>
    </rPh>
    <phoneticPr fontId="9"/>
  </si>
  <si>
    <t>㎡</t>
    <phoneticPr fontId="9"/>
  </si>
  <si>
    <t>報告面積合計</t>
    <rPh sb="0" eb="2">
      <t>ホウコク</t>
    </rPh>
    <rPh sb="2" eb="6">
      <t>メンセキゴウケイ</t>
    </rPh>
    <phoneticPr fontId="9"/>
  </si>
  <si>
    <t>面積は小数点第2位まで第3位以下は切り捨て</t>
    <rPh sb="0" eb="2">
      <t>メンセキ</t>
    </rPh>
    <rPh sb="3" eb="6">
      <t>ショウスウテン</t>
    </rPh>
    <rPh sb="6" eb="7">
      <t>ダイ</t>
    </rPh>
    <rPh sb="8" eb="9">
      <t>イ</t>
    </rPh>
    <rPh sb="11" eb="12">
      <t>ダイ</t>
    </rPh>
    <rPh sb="13" eb="16">
      <t>イイカ</t>
    </rPh>
    <rPh sb="17" eb="18">
      <t>キ</t>
    </rPh>
    <rPh sb="19" eb="20">
      <t>ス</t>
    </rPh>
    <phoneticPr fontId="9"/>
  </si>
  <si>
    <r>
      <rPr>
        <sz val="10.5"/>
        <rFont val="ＭＳ 明朝"/>
        <family val="1"/>
        <charset val="128"/>
      </rPr>
      <t>報告対象の棟が</t>
    </r>
    <r>
      <rPr>
        <b/>
        <sz val="10.5"/>
        <color rgb="FFFF0000"/>
        <rFont val="ＭＳ 明朝"/>
        <family val="1"/>
        <charset val="128"/>
      </rPr>
      <t>複数の場合</t>
    </r>
    <r>
      <rPr>
        <sz val="10.5"/>
        <rFont val="ＭＳ 明朝"/>
        <family val="1"/>
        <charset val="128"/>
      </rPr>
      <t>は下記の欄に</t>
    </r>
    <r>
      <rPr>
        <b/>
        <sz val="10.5"/>
        <color rgb="FFFF0000"/>
        <rFont val="ＭＳ 明朝"/>
        <family val="1"/>
        <charset val="128"/>
      </rPr>
      <t>他の棟の面積合計</t>
    </r>
    <r>
      <rPr>
        <sz val="10.5"/>
        <color rgb="FFFF0000"/>
        <rFont val="ＭＳ 明朝"/>
        <family val="1"/>
        <charset val="128"/>
      </rPr>
      <t>を</t>
    </r>
    <rPh sb="0" eb="4">
      <t>ホウコクタイショウ</t>
    </rPh>
    <rPh sb="5" eb="6">
      <t>ムネ</t>
    </rPh>
    <rPh sb="7" eb="9">
      <t>フクスウ</t>
    </rPh>
    <rPh sb="10" eb="12">
      <t>バアイ</t>
    </rPh>
    <rPh sb="13" eb="15">
      <t>カキ</t>
    </rPh>
    <rPh sb="16" eb="17">
      <t>ラン</t>
    </rPh>
    <rPh sb="18" eb="19">
      <t>ホカ</t>
    </rPh>
    <rPh sb="20" eb="21">
      <t>ムネ</t>
    </rPh>
    <rPh sb="22" eb="26">
      <t>メンセキゴウケイ</t>
    </rPh>
    <phoneticPr fontId="9"/>
  </si>
  <si>
    <r>
      <rPr>
        <sz val="10.5"/>
        <rFont val="ＭＳ 明朝"/>
        <family val="1"/>
        <charset val="128"/>
      </rPr>
      <t>その他</t>
    </r>
    <r>
      <rPr>
        <sz val="10.5"/>
        <color rgb="FFFF0000"/>
        <rFont val="ＭＳ 明朝"/>
        <family val="1"/>
        <charset val="128"/>
      </rPr>
      <t>対象棟面積合計</t>
    </r>
    <rPh sb="2" eb="3">
      <t>タ</t>
    </rPh>
    <rPh sb="3" eb="5">
      <t>タイショウ</t>
    </rPh>
    <rPh sb="5" eb="6">
      <t>ムネ</t>
    </rPh>
    <rPh sb="6" eb="8">
      <t>メンセキ</t>
    </rPh>
    <rPh sb="8" eb="10">
      <t>ゴウケイ</t>
    </rPh>
    <phoneticPr fontId="9"/>
  </si>
  <si>
    <r>
      <rPr>
        <b/>
        <sz val="10.5"/>
        <color rgb="FFFF0000"/>
        <rFont val="ＭＳ 明朝"/>
        <family val="1"/>
        <charset val="128"/>
      </rPr>
      <t>入力</t>
    </r>
    <r>
      <rPr>
        <sz val="10.5"/>
        <color rgb="FFFF0000"/>
        <rFont val="ＭＳ 明朝"/>
        <family val="1"/>
        <charset val="128"/>
      </rPr>
      <t>してください。（防火設備対象建築物）</t>
    </r>
    <rPh sb="0" eb="2">
      <t>ニュウリョク</t>
    </rPh>
    <rPh sb="10" eb="14">
      <t>ボウカセツビ</t>
    </rPh>
    <rPh sb="14" eb="16">
      <t>タイショウ</t>
    </rPh>
    <rPh sb="16" eb="19">
      <t>ケンチクブツ</t>
    </rPh>
    <phoneticPr fontId="9"/>
  </si>
  <si>
    <r>
      <t>1棟目以降の建物</t>
    </r>
    <r>
      <rPr>
        <b/>
        <sz val="10.5"/>
        <color rgb="FFFF0000"/>
        <rFont val="ＭＳ 明朝"/>
        <family val="1"/>
        <charset val="128"/>
      </rPr>
      <t>面積の合計</t>
    </r>
    <r>
      <rPr>
        <sz val="10.5"/>
        <color rgb="FFFF0000"/>
        <rFont val="ＭＳ 明朝"/>
        <family val="1"/>
        <charset val="128"/>
      </rPr>
      <t>を入力</t>
    </r>
    <rPh sb="1" eb="2">
      <t>トウ</t>
    </rPh>
    <rPh sb="2" eb="3">
      <t>メ</t>
    </rPh>
    <rPh sb="3" eb="5">
      <t>イコウ</t>
    </rPh>
    <rPh sb="6" eb="8">
      <t>タテモノ</t>
    </rPh>
    <rPh sb="8" eb="10">
      <t>メンセキ</t>
    </rPh>
    <rPh sb="11" eb="13">
      <t>ゴウケイ</t>
    </rPh>
    <rPh sb="14" eb="16">
      <t>ニュウリョク</t>
    </rPh>
    <phoneticPr fontId="9"/>
  </si>
  <si>
    <r>
      <rPr>
        <b/>
        <sz val="11"/>
        <color rgb="FFFF0000"/>
        <rFont val="ＭＳ Ｐゴシック"/>
        <family val="3"/>
        <charset val="128"/>
      </rPr>
      <t>特定建築物・防火設備</t>
    </r>
    <r>
      <rPr>
        <sz val="11"/>
        <rFont val="ＭＳ Ｐゴシック"/>
        <family val="3"/>
        <charset val="128"/>
      </rPr>
      <t>の報告の場合は</t>
    </r>
    <r>
      <rPr>
        <b/>
        <sz val="11"/>
        <color rgb="FFFF0000"/>
        <rFont val="ＭＳ Ｐゴシック"/>
        <family val="3"/>
        <charset val="128"/>
      </rPr>
      <t>必ず報告対象面積</t>
    </r>
    <r>
      <rPr>
        <sz val="11"/>
        <rFont val="ＭＳ Ｐゴシック"/>
        <family val="3"/>
        <charset val="128"/>
      </rPr>
      <t>を</t>
    </r>
    <r>
      <rPr>
        <b/>
        <sz val="11"/>
        <color theme="1"/>
        <rFont val="ＭＳ Ｐゴシック"/>
        <family val="3"/>
        <charset val="128"/>
      </rPr>
      <t>入力</t>
    </r>
    <r>
      <rPr>
        <sz val="11"/>
        <rFont val="ＭＳ Ｐゴシック"/>
        <family val="3"/>
        <charset val="128"/>
      </rPr>
      <t>してください。</t>
    </r>
    <rPh sb="0" eb="2">
      <t>トクテイ</t>
    </rPh>
    <rPh sb="2" eb="5">
      <t>ケンチクブツ</t>
    </rPh>
    <rPh sb="6" eb="10">
      <t>ボウカセツビ</t>
    </rPh>
    <rPh sb="11" eb="13">
      <t>ホウコク</t>
    </rPh>
    <rPh sb="14" eb="16">
      <t>バアイ</t>
    </rPh>
    <rPh sb="17" eb="18">
      <t>カナラ</t>
    </rPh>
    <rPh sb="19" eb="25">
      <t>ホウコクタイショウメンセキ</t>
    </rPh>
    <rPh sb="26" eb="28">
      <t>ニュウリョク</t>
    </rPh>
    <phoneticPr fontId="97"/>
  </si>
  <si>
    <r>
      <rPr>
        <b/>
        <sz val="10.5"/>
        <color rgb="FFFF0000"/>
        <rFont val="ＭＳ 明朝"/>
        <family val="1"/>
        <charset val="128"/>
      </rPr>
      <t>令和7年度</t>
    </r>
    <r>
      <rPr>
        <sz val="10.5"/>
        <rFont val="ＭＳ 明朝"/>
        <family val="1"/>
        <charset val="128"/>
      </rPr>
      <t xml:space="preserve">から、「防火設備定期検査報告」は
</t>
    </r>
    <r>
      <rPr>
        <sz val="10.5"/>
        <color rgb="FFFF0000"/>
        <rFont val="ＭＳ 明朝"/>
        <family val="1"/>
        <charset val="128"/>
      </rPr>
      <t>床面積によって料金が変動</t>
    </r>
    <r>
      <rPr>
        <sz val="10.5"/>
        <rFont val="ＭＳ 明朝"/>
        <family val="1"/>
        <charset val="128"/>
      </rPr>
      <t>します。</t>
    </r>
    <rPh sb="0" eb="2">
      <t>レイワ</t>
    </rPh>
    <rPh sb="3" eb="5">
      <t>ネンド</t>
    </rPh>
    <rPh sb="9" eb="13">
      <t>ボウカセツビ</t>
    </rPh>
    <rPh sb="13" eb="17">
      <t>テイキケンサ</t>
    </rPh>
    <rPh sb="17" eb="19">
      <t>ホウコク</t>
    </rPh>
    <rPh sb="22" eb="25">
      <t>ユカメンセキ</t>
    </rPh>
    <rPh sb="29" eb="31">
      <t>リョウキン</t>
    </rPh>
    <rPh sb="32" eb="34">
      <t>ヘンドウ</t>
    </rPh>
    <phoneticPr fontId="9"/>
  </si>
  <si>
    <r>
      <t>定期報告等支援サービス料　　（令和7</t>
    </r>
    <r>
      <rPr>
        <sz val="11"/>
        <color theme="1"/>
        <rFont val="ＭＳ Ｐゴシック"/>
        <family val="2"/>
        <charset val="128"/>
      </rPr>
      <t>年</t>
    </r>
    <r>
      <rPr>
        <sz val="11"/>
        <color theme="1"/>
        <rFont val="ＭＳ Ｐゴシック"/>
        <family val="2"/>
        <charset val="128"/>
      </rPr>
      <t>4</t>
    </r>
    <r>
      <rPr>
        <sz val="11"/>
        <color theme="1"/>
        <rFont val="ＭＳ Ｐゴシック"/>
        <family val="2"/>
        <charset val="128"/>
      </rPr>
      <t>月現在、令和</t>
    </r>
    <r>
      <rPr>
        <sz val="11"/>
        <color theme="1"/>
        <rFont val="ＭＳ Ｐゴシック"/>
        <family val="2"/>
        <charset val="128"/>
      </rPr>
      <t>7</t>
    </r>
    <r>
      <rPr>
        <sz val="11"/>
        <color theme="1"/>
        <rFont val="ＭＳ Ｐゴシック"/>
        <family val="2"/>
        <charset val="128"/>
      </rPr>
      <t>年</t>
    </r>
    <r>
      <rPr>
        <sz val="11"/>
        <color theme="1"/>
        <rFont val="ＭＳ Ｐゴシック"/>
        <family val="2"/>
        <charset val="128"/>
      </rPr>
      <t>4</t>
    </r>
    <r>
      <rPr>
        <sz val="11"/>
        <color theme="1"/>
        <rFont val="ＭＳ Ｐゴシック"/>
        <family val="2"/>
        <charset val="128"/>
      </rPr>
      <t>月</t>
    </r>
    <r>
      <rPr>
        <sz val="11"/>
        <color theme="1"/>
        <rFont val="ＭＳ Ｐゴシック"/>
        <family val="2"/>
        <charset val="128"/>
      </rPr>
      <t>1</t>
    </r>
    <r>
      <rPr>
        <sz val="11"/>
        <color theme="1"/>
        <rFont val="ＭＳ Ｐゴシック"/>
        <family val="2"/>
        <charset val="128"/>
      </rPr>
      <t>日改訂　税込）
下記手数料は令和</t>
    </r>
    <r>
      <rPr>
        <sz val="11"/>
        <color theme="1"/>
        <rFont val="ＭＳ Ｐゴシック"/>
        <family val="2"/>
        <charset val="128"/>
      </rPr>
      <t>7年4月現在の料金です。</t>
    </r>
    <r>
      <rPr>
        <sz val="11"/>
        <color rgb="FFFF0000"/>
        <rFont val="ＭＳ Ｐゴシック"/>
        <family val="3"/>
        <charset val="128"/>
      </rPr>
      <t>以降の手数料は変動する場合</t>
    </r>
    <r>
      <rPr>
        <sz val="11"/>
        <color theme="1"/>
        <rFont val="ＭＳ Ｐゴシック"/>
        <family val="2"/>
        <charset val="128"/>
      </rPr>
      <t>がありますのでご注意ください。</t>
    </r>
    <rPh sb="0" eb="5">
      <t>テイキホウコクトウ</t>
    </rPh>
    <rPh sb="5" eb="7">
      <t>シエン</t>
    </rPh>
    <rPh sb="11" eb="12">
      <t>リョウ</t>
    </rPh>
    <rPh sb="15" eb="17">
      <t>レイワ</t>
    </rPh>
    <rPh sb="18" eb="19">
      <t>ネン</t>
    </rPh>
    <rPh sb="20" eb="23">
      <t>ガツゲンザイ</t>
    </rPh>
    <rPh sb="24" eb="26">
      <t>レイワ</t>
    </rPh>
    <rPh sb="27" eb="28">
      <t>ネン</t>
    </rPh>
    <rPh sb="29" eb="30">
      <t>ガツ</t>
    </rPh>
    <rPh sb="31" eb="34">
      <t>ニチカイテイ</t>
    </rPh>
    <rPh sb="35" eb="37">
      <t>ゼイコ</t>
    </rPh>
    <rPh sb="39" eb="41">
      <t>カキ</t>
    </rPh>
    <rPh sb="41" eb="44">
      <t>テスウリョウ</t>
    </rPh>
    <rPh sb="45" eb="47">
      <t>レイワ</t>
    </rPh>
    <rPh sb="48" eb="49">
      <t>ネン</t>
    </rPh>
    <rPh sb="50" eb="51">
      <t>ガツ</t>
    </rPh>
    <rPh sb="51" eb="53">
      <t>ゲンザイ</t>
    </rPh>
    <rPh sb="54" eb="56">
      <t>リョウキン</t>
    </rPh>
    <rPh sb="59" eb="61">
      <t>イコウ</t>
    </rPh>
    <rPh sb="62" eb="65">
      <t>テスウリョウ</t>
    </rPh>
    <rPh sb="66" eb="68">
      <t>ヘンドウ</t>
    </rPh>
    <rPh sb="70" eb="72">
      <t>バアイ</t>
    </rPh>
    <rPh sb="80" eb="82">
      <t>チュウイ</t>
    </rPh>
    <phoneticPr fontId="97"/>
  </si>
  <si>
    <r>
      <t>40，000㎡を超え、</t>
    </r>
    <r>
      <rPr>
        <sz val="11"/>
        <color theme="1"/>
        <rFont val="ＭＳ Ｐゴシック"/>
        <family val="2"/>
        <charset val="128"/>
      </rPr>
      <t>10</t>
    </r>
    <r>
      <rPr>
        <sz val="11"/>
        <color theme="1"/>
        <rFont val="ＭＳ Ｐゴシック"/>
        <family val="2"/>
        <charset val="128"/>
      </rPr>
      <t>0，000㎡以内</t>
    </r>
    <rPh sb="8" eb="9">
      <t>コ</t>
    </rPh>
    <rPh sb="19" eb="21">
      <t>イナイ</t>
    </rPh>
    <phoneticPr fontId="97"/>
  </si>
  <si>
    <t>100，000㎡を超えるもの</t>
    <rPh sb="9" eb="10">
      <t>コ</t>
    </rPh>
    <phoneticPr fontId="97"/>
  </si>
  <si>
    <r>
      <t>3，000㎡を超え、</t>
    </r>
    <r>
      <rPr>
        <sz val="11"/>
        <color theme="1"/>
        <rFont val="ＭＳ Ｐゴシック"/>
        <family val="2"/>
        <charset val="128"/>
      </rPr>
      <t>10</t>
    </r>
    <r>
      <rPr>
        <sz val="11"/>
        <color theme="1"/>
        <rFont val="ＭＳ Ｐゴシック"/>
        <family val="2"/>
        <charset val="128"/>
      </rPr>
      <t>，000㎡以内</t>
    </r>
    <phoneticPr fontId="9"/>
  </si>
  <si>
    <t>10，000㎡を超えるもの</t>
    <phoneticPr fontId="9"/>
  </si>
  <si>
    <t>3，000㎡以内</t>
    <phoneticPr fontId="9"/>
  </si>
  <si>
    <t>オンラインでの手続</t>
    <rPh sb="7" eb="9">
      <t>テツヅ</t>
    </rPh>
    <phoneticPr fontId="9"/>
  </si>
  <si>
    <t>https://www.hyogo-jkc.or.jp/teiki-hokoku_online.html</t>
    <phoneticPr fontId="9"/>
  </si>
  <si>
    <t>支援サービス料貼付け用紙</t>
    <rPh sb="0" eb="2">
      <t>シエン</t>
    </rPh>
    <rPh sb="6" eb="7">
      <t>リョウ</t>
    </rPh>
    <rPh sb="7" eb="9">
      <t>ハリツ</t>
    </rPh>
    <rPh sb="10" eb="12">
      <t>ヨウシ</t>
    </rPh>
    <phoneticPr fontId="9"/>
  </si>
  <si>
    <r>
      <t>下記料金は、令和7年4月現在の料金です。</t>
    </r>
    <r>
      <rPr>
        <sz val="11"/>
        <color rgb="FFFF0000"/>
        <rFont val="メイリオ"/>
        <family val="3"/>
        <charset val="128"/>
      </rPr>
      <t>以降の手数料は変動する場合</t>
    </r>
    <r>
      <rPr>
        <sz val="11"/>
        <rFont val="メイリオ"/>
        <family val="3"/>
        <charset val="128"/>
      </rPr>
      <t>がありますのでご注意ください。</t>
    </r>
    <rPh sb="0" eb="4">
      <t>カキリョウキン</t>
    </rPh>
    <rPh sb="6" eb="8">
      <t>レイワ</t>
    </rPh>
    <rPh sb="9" eb="10">
      <t>ネン</t>
    </rPh>
    <rPh sb="11" eb="12">
      <t>ガツ</t>
    </rPh>
    <rPh sb="12" eb="14">
      <t>ゲンザイ</t>
    </rPh>
    <rPh sb="15" eb="17">
      <t>リョウキン</t>
    </rPh>
    <rPh sb="20" eb="22">
      <t>イコウ</t>
    </rPh>
    <rPh sb="23" eb="26">
      <t>テスウリョウ</t>
    </rPh>
    <rPh sb="27" eb="29">
      <t>ヘンドウ</t>
    </rPh>
    <rPh sb="31" eb="33">
      <t>バアイ</t>
    </rPh>
    <rPh sb="41" eb="43">
      <t>チュウイ</t>
    </rPh>
    <phoneticPr fontId="9"/>
  </si>
  <si>
    <t>001-12-123456-1</t>
    <phoneticPr fontId="9"/>
  </si>
  <si>
    <t>例）</t>
    <rPh sb="0" eb="1">
      <t>レイ</t>
    </rPh>
    <phoneticPr fontId="9"/>
  </si>
  <si>
    <r>
      <t>令和</t>
    </r>
    <r>
      <rPr>
        <b/>
        <sz val="10.5"/>
        <color rgb="FFFF0000"/>
        <rFont val="メイリオ"/>
        <family val="3"/>
        <charset val="128"/>
      </rPr>
      <t>7</t>
    </r>
    <r>
      <rPr>
        <sz val="10.5"/>
        <color theme="4" tint="-0.499984740745262"/>
        <rFont val="メイリオ"/>
        <family val="3"/>
        <charset val="128"/>
      </rPr>
      <t>年度より防火設備は延べ面積により</t>
    </r>
    <r>
      <rPr>
        <b/>
        <sz val="10.5"/>
        <color rgb="FFFF0000"/>
        <rFont val="メイリオ"/>
        <family val="3"/>
        <charset val="128"/>
      </rPr>
      <t>料金が変動</t>
    </r>
    <r>
      <rPr>
        <sz val="10.5"/>
        <color theme="4" tint="-0.499984740745262"/>
        <rFont val="メイリオ"/>
        <family val="3"/>
        <charset val="128"/>
      </rPr>
      <t>します。</t>
    </r>
    <rPh sb="0" eb="2">
      <t>レイワ</t>
    </rPh>
    <rPh sb="3" eb="5">
      <t>ネンド</t>
    </rPh>
    <rPh sb="7" eb="11">
      <t>ボウカセツビ</t>
    </rPh>
    <rPh sb="12" eb="13">
      <t>ノ</t>
    </rPh>
    <rPh sb="14" eb="16">
      <t>メンセキ</t>
    </rPh>
    <rPh sb="19" eb="21">
      <t>リョウキン</t>
    </rPh>
    <rPh sb="22" eb="24">
      <t>ヘンドウ</t>
    </rPh>
    <phoneticPr fontId="9"/>
  </si>
  <si>
    <r>
      <t>下記の手数料は</t>
    </r>
    <r>
      <rPr>
        <sz val="11"/>
        <color rgb="FFFF0000"/>
        <rFont val="ＭＳ Ｐゴシック"/>
        <family val="3"/>
        <charset val="128"/>
      </rPr>
      <t>令和7年4月現在</t>
    </r>
    <r>
      <rPr>
        <sz val="11"/>
        <color theme="1"/>
        <rFont val="ＭＳ Ｐゴシック"/>
        <family val="2"/>
        <charset val="128"/>
      </rPr>
      <t>の手数料です。</t>
    </r>
    <r>
      <rPr>
        <sz val="11"/>
        <rFont val="ＭＳ Ｐゴシック"/>
        <family val="3"/>
        <charset val="128"/>
      </rPr>
      <t>以降の手数料は</t>
    </r>
    <r>
      <rPr>
        <sz val="11"/>
        <color rgb="FFFF0000"/>
        <rFont val="ＭＳ Ｐゴシック"/>
        <family val="3"/>
        <charset val="128"/>
      </rPr>
      <t>変動する場合</t>
    </r>
    <r>
      <rPr>
        <sz val="11"/>
        <color theme="1"/>
        <rFont val="ＭＳ Ｐゴシック"/>
        <family val="2"/>
        <charset val="128"/>
      </rPr>
      <t>がありますのでご注意ください。</t>
    </r>
    <rPh sb="0" eb="2">
      <t>カキ</t>
    </rPh>
    <rPh sb="3" eb="6">
      <t>テスウリョウ</t>
    </rPh>
    <rPh sb="7" eb="9">
      <t>レイワ</t>
    </rPh>
    <rPh sb="10" eb="11">
      <t>ネン</t>
    </rPh>
    <rPh sb="12" eb="13">
      <t>ガツ</t>
    </rPh>
    <rPh sb="13" eb="15">
      <t>ゲンザイ</t>
    </rPh>
    <rPh sb="16" eb="19">
      <t>テスウリョウ</t>
    </rPh>
    <rPh sb="22" eb="24">
      <t>イコウ</t>
    </rPh>
    <rPh sb="25" eb="28">
      <t>テスウリョウ</t>
    </rPh>
    <rPh sb="29" eb="31">
      <t>ヘンドウ</t>
    </rPh>
    <rPh sb="33" eb="35">
      <t>バアイ</t>
    </rPh>
    <rPh sb="43" eb="45">
      <t>チュウイ</t>
    </rPh>
    <phoneticPr fontId="9"/>
  </si>
  <si>
    <r>
      <t>令和</t>
    </r>
    <r>
      <rPr>
        <b/>
        <sz val="11"/>
        <color rgb="FFFF0000"/>
        <rFont val="ＭＳ Ｐゴシック"/>
        <family val="3"/>
        <charset val="128"/>
      </rPr>
      <t>7</t>
    </r>
    <r>
      <rPr>
        <sz val="11"/>
        <color theme="1"/>
        <rFont val="ＭＳ Ｐゴシック"/>
        <family val="2"/>
        <charset val="128"/>
      </rPr>
      <t>年度より「</t>
    </r>
    <r>
      <rPr>
        <b/>
        <sz val="11"/>
        <color rgb="FFFF0000"/>
        <rFont val="ＭＳ Ｐゴシック"/>
        <family val="3"/>
        <charset val="128"/>
      </rPr>
      <t>防火設備</t>
    </r>
    <r>
      <rPr>
        <sz val="11"/>
        <color theme="1"/>
        <rFont val="ＭＳ Ｐゴシック"/>
        <family val="2"/>
        <charset val="128"/>
      </rPr>
      <t>定期検査報告」について</t>
    </r>
    <r>
      <rPr>
        <sz val="11"/>
        <color rgb="FFFF0000"/>
        <rFont val="ＭＳ Ｐゴシック"/>
        <family val="3"/>
        <charset val="128"/>
      </rPr>
      <t>面積により価格が変動</t>
    </r>
    <r>
      <rPr>
        <sz val="11"/>
        <color theme="1"/>
        <rFont val="ＭＳ Ｐゴシック"/>
        <family val="2"/>
        <charset val="128"/>
      </rPr>
      <t>します。</t>
    </r>
    <rPh sb="0" eb="2">
      <t>レイワ</t>
    </rPh>
    <rPh sb="3" eb="5">
      <t>ネンド</t>
    </rPh>
    <rPh sb="8" eb="12">
      <t>ボウカセツビ</t>
    </rPh>
    <rPh sb="12" eb="18">
      <t>テイキケンサホウコク</t>
    </rPh>
    <rPh sb="23" eb="25">
      <t>メンセキ</t>
    </rPh>
    <rPh sb="28" eb="30">
      <t>カカク</t>
    </rPh>
    <rPh sb="31" eb="33">
      <t>ヘンドウ</t>
    </rPh>
    <phoneticPr fontId="9"/>
  </si>
  <si>
    <r>
      <t>2列目以降のリストは</t>
    </r>
    <r>
      <rPr>
        <b/>
        <sz val="11"/>
        <color rgb="FFFF0000"/>
        <rFont val="Yu Gothic UI Semilight"/>
        <family val="3"/>
        <charset val="128"/>
      </rPr>
      <t>同封する物件の種別に併せて明示願います。</t>
    </r>
    <rPh sb="1" eb="3">
      <t>レツメ</t>
    </rPh>
    <rPh sb="3" eb="5">
      <t>イコウ</t>
    </rPh>
    <rPh sb="10" eb="12">
      <t>ドウフウ</t>
    </rPh>
    <rPh sb="14" eb="16">
      <t>ブッケン</t>
    </rPh>
    <rPh sb="17" eb="19">
      <t>シュベツ</t>
    </rPh>
    <rPh sb="20" eb="21">
      <t>アワ</t>
    </rPh>
    <rPh sb="23" eb="26">
      <t>メイジネガ</t>
    </rPh>
    <phoneticPr fontId="9"/>
  </si>
  <si>
    <t>（年号選択）</t>
  </si>
  <si>
    <t>（年号選択）</t>
    <rPh sb="1" eb="3">
      <t>ネンゴウ</t>
    </rPh>
    <rPh sb="3" eb="5">
      <t>センタク</t>
    </rPh>
    <phoneticPr fontId="9"/>
  </si>
  <si>
    <t>(18)</t>
  </si>
  <si>
    <t>常閉防火扉</t>
    <rPh sb="4" eb="5">
      <t>トビラ</t>
    </rPh>
    <phoneticPr fontId="9"/>
  </si>
  <si>
    <r>
      <t>閉鎖の障害となる物品の放置</t>
    </r>
    <r>
      <rPr>
        <sz val="8"/>
        <color rgb="FFFF0000"/>
        <rFont val="ＭＳ Ｐ明朝"/>
        <family val="1"/>
        <charset val="128"/>
      </rPr>
      <t>並びに照明器具及び懸垂物等</t>
    </r>
    <r>
      <rPr>
        <sz val="8"/>
        <rFont val="ＭＳ Ｐ明朝"/>
        <family val="1"/>
        <charset val="128"/>
      </rPr>
      <t>の状況</t>
    </r>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9"/>
  </si>
  <si>
    <t>作動の状況</t>
  </si>
  <si>
    <t>固定の状況</t>
    <phoneticPr fontId="9"/>
  </si>
  <si>
    <t>人の通行の用に供す
る部分に設ける防火扉</t>
    <phoneticPr fontId="9"/>
  </si>
  <si>
    <r>
      <t>防火扉</t>
    </r>
    <r>
      <rPr>
        <sz val="8"/>
        <color rgb="FFFF0000"/>
        <rFont val="ＭＳ Ｐ明朝"/>
        <family val="1"/>
        <charset val="128"/>
      </rPr>
      <t>（常閉防火扉を除く。）</t>
    </r>
    <r>
      <rPr>
        <sz val="8"/>
        <rFont val="ＭＳ Ｐ明朝"/>
        <family val="1"/>
        <charset val="128"/>
      </rPr>
      <t>の閉鎖の状況</t>
    </r>
    <rPh sb="0" eb="2">
      <t>ボウカ</t>
    </rPh>
    <rPh sb="2" eb="3">
      <t>トビラ</t>
    </rPh>
    <rPh sb="4" eb="6">
      <t>ジョウヘイ</t>
    </rPh>
    <rPh sb="6" eb="8">
      <t>ボウカ</t>
    </rPh>
    <rPh sb="8" eb="9">
      <t>トビラ</t>
    </rPh>
    <rPh sb="10" eb="11">
      <t>ノゾ</t>
    </rPh>
    <rPh sb="15" eb="17">
      <t>ヘイサ</t>
    </rPh>
    <rPh sb="18" eb="20">
      <t>ジョウキョウ</t>
    </rPh>
    <phoneticPr fontId="9"/>
  </si>
  <si>
    <r>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t>
    </r>
    <r>
      <rPr>
        <sz val="8"/>
        <color rgb="FFFF0000"/>
        <rFont val="ＭＳ Ｐ明朝"/>
        <family val="1"/>
        <charset val="128"/>
      </rPr>
      <t>記入不要です。</t>
    </r>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9"/>
  </si>
  <si>
    <t>　該当しない検査項目がある場合は、その「検査結果」欄及び「担当検査者番号」欄に「-」を記入してください。</t>
    <phoneticPr fontId="9"/>
  </si>
  <si>
    <r>
      <t>　「担当検査者番号」欄は、「検査に関与した検査者」欄で記入した番号、記号等を記入してください。ただし、当該防火設備の検査を行った検査者が１人の場合は、</t>
    </r>
    <r>
      <rPr>
        <sz val="8"/>
        <color rgb="FFFF0000"/>
        <rFont val="ＭＳ Ｐ明朝"/>
        <family val="1"/>
        <charset val="128"/>
      </rPr>
      <t>記入不要です</t>
    </r>
    <r>
      <rPr>
        <sz val="8"/>
        <rFont val="ＭＳ Ｐ明朝"/>
        <family val="1"/>
        <charset val="128"/>
      </rPr>
      <t>。</t>
    </r>
    <rPh sb="4" eb="6">
      <t>ケンサ</t>
    </rPh>
    <rPh sb="6" eb="7">
      <t>シャ</t>
    </rPh>
    <rPh sb="21" eb="23">
      <t>ケンサ</t>
    </rPh>
    <rPh sb="34" eb="36">
      <t>キゴウ</t>
    </rPh>
    <rPh sb="36" eb="37">
      <t>トウ</t>
    </rPh>
    <rPh sb="53" eb="55">
      <t>ボウカ</t>
    </rPh>
    <rPh sb="55" eb="57">
      <t>セツビ</t>
    </rPh>
    <rPh sb="58" eb="60">
      <t>ケンサ</t>
    </rPh>
    <rPh sb="61" eb="62">
      <t>オコナ</t>
    </rPh>
    <rPh sb="64" eb="66">
      <t>ケンサ</t>
    </rPh>
    <rPh sb="66" eb="67">
      <t>シャ</t>
    </rPh>
    <rPh sb="69" eb="70">
      <t>ニン</t>
    </rPh>
    <phoneticPr fontId="9"/>
  </si>
  <si>
    <r>
      <t>閉鎖の障害となる物品の放置</t>
    </r>
    <r>
      <rPr>
        <sz val="8"/>
        <color rgb="FFFF0000"/>
        <rFont val="ＭＳ Ｐ明朝"/>
        <family val="1"/>
        <charset val="128"/>
      </rPr>
      <t>並びに照明器具及び懸垂物等</t>
    </r>
    <r>
      <rPr>
        <sz val="8"/>
        <rFont val="ＭＳ Ｐ明朝"/>
        <family val="1"/>
        <charset val="128"/>
      </rPr>
      <t>の状況</t>
    </r>
    <rPh sb="0" eb="2">
      <t>ヘイサ</t>
    </rPh>
    <rPh sb="3" eb="5">
      <t>ショウガイ</t>
    </rPh>
    <rPh sb="8" eb="10">
      <t>ブッピン</t>
    </rPh>
    <rPh sb="11" eb="13">
      <t>ホウチジョウキョウ</t>
    </rPh>
    <phoneticPr fontId="9"/>
  </si>
  <si>
    <r>
      <t>危害防止装置（</t>
    </r>
    <r>
      <rPr>
        <sz val="8"/>
        <color rgb="FFFF0000"/>
        <rFont val="ＭＳ Ｐ明朝"/>
        <family val="1"/>
        <charset val="128"/>
      </rPr>
      <t>人の
通行の用に供する部
分に設ける防火シャッ
ターに係るものに限る。）</t>
    </r>
    <rPh sb="0" eb="2">
      <t>キガイ</t>
    </rPh>
    <rPh sb="2" eb="4">
      <t>ボウシ</t>
    </rPh>
    <rPh sb="4" eb="6">
      <t>ソウチ</t>
    </rPh>
    <rPh sb="7" eb="8">
      <t>ヒト</t>
    </rPh>
    <rPh sb="10" eb="12">
      <t>ツウコウ</t>
    </rPh>
    <rPh sb="13" eb="14">
      <t>ヨウ</t>
    </rPh>
    <rPh sb="15" eb="16">
      <t>キョウ</t>
    </rPh>
    <rPh sb="18" eb="19">
      <t>ブ</t>
    </rPh>
    <rPh sb="20" eb="21">
      <t>フン</t>
    </rPh>
    <rPh sb="22" eb="23">
      <t>モウ</t>
    </rPh>
    <rPh sb="25" eb="27">
      <t>ボウカ</t>
    </rPh>
    <rPh sb="34" eb="35">
      <t>カカ</t>
    </rPh>
    <rPh sb="39" eb="40">
      <t>カギヒトツウコウヨウキョウブフンモウボウカカカカギ</t>
    </rPh>
    <phoneticPr fontId="9"/>
  </si>
  <si>
    <r>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t>
    </r>
    <r>
      <rPr>
        <sz val="8"/>
        <color rgb="FFFF0000"/>
        <rFont val="ＭＳ Ｐ明朝"/>
        <family val="1"/>
        <charset val="128"/>
      </rPr>
      <t>記入不要です</t>
    </r>
    <r>
      <rPr>
        <sz val="8"/>
        <rFont val="ＭＳ Ｐ明朝"/>
        <family val="1"/>
        <charset val="128"/>
      </rPr>
      <t>。</t>
    </r>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9"/>
  </si>
  <si>
    <r>
      <t>　</t>
    </r>
    <r>
      <rPr>
        <sz val="8"/>
        <color rgb="FFFF0000"/>
        <rFont val="ＭＳ Ｐ明朝"/>
        <family val="1"/>
        <charset val="128"/>
      </rPr>
      <t>該当しない検査項目がある場合は、その「検査結果」欄及び「担当検査者番号」欄に「-」を記入してください。</t>
    </r>
    <phoneticPr fontId="9"/>
  </si>
  <si>
    <r>
      <t>　</t>
    </r>
    <r>
      <rPr>
        <sz val="8"/>
        <color rgb="FFFF0000"/>
        <rFont val="ＭＳ Ｐ明朝"/>
        <family val="1"/>
        <charset val="128"/>
      </rPr>
      <t>該当しない検査項目がある場合は、その「検査結果」欄及び「担当検査者番号」欄に「-」を記入してください。</t>
    </r>
    <phoneticPr fontId="9"/>
  </si>
  <si>
    <r>
      <t>作動の障害となる物品の放置</t>
    </r>
    <r>
      <rPr>
        <sz val="8"/>
        <color rgb="FFFF0000"/>
        <rFont val="ＭＳ Ｐ明朝"/>
        <family val="1"/>
        <charset val="128"/>
      </rPr>
      <t>並びに照明器具及び懸垂物等</t>
    </r>
    <r>
      <rPr>
        <sz val="8"/>
        <rFont val="ＭＳ Ｐ明朝"/>
        <family val="1"/>
        <charset val="128"/>
      </rPr>
      <t>の状況</t>
    </r>
    <rPh sb="0" eb="2">
      <t>サドウ</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9"/>
  </si>
  <si>
    <t>－</t>
  </si>
  <si>
    <t>－</t>
    <phoneticPr fontId="9"/>
  </si>
  <si>
    <t>報告対象面積</t>
    <rPh sb="0" eb="2">
      <t>ホウコク</t>
    </rPh>
    <rPh sb="2" eb="4">
      <t>タイショウ</t>
    </rPh>
    <rPh sb="4" eb="6">
      <t>メンセキ</t>
    </rPh>
    <phoneticPr fontId="97"/>
  </si>
  <si>
    <t>延べ面積</t>
    <rPh sb="0" eb="1">
      <t>ノ</t>
    </rPh>
    <rPh sb="2" eb="4">
      <t>メンセキ</t>
    </rPh>
    <phoneticPr fontId="9"/>
  </si>
  <si>
    <r>
      <t>　「検査結果」欄のうち「指摘なし」欄は、</t>
    </r>
    <r>
      <rPr>
        <sz val="8"/>
        <color rgb="FFFF0000"/>
        <rFont val="ＭＳ Ｐ明朝"/>
        <family val="1"/>
        <charset val="128"/>
      </rPr>
      <t>⑥</t>
    </r>
    <r>
      <rPr>
        <sz val="8"/>
        <rFont val="ＭＳ Ｐ明朝"/>
        <family val="1"/>
        <charset val="128"/>
      </rPr>
      <t>に該当しない場合に○印を記入してください。</t>
    </r>
    <phoneticPr fontId="9"/>
  </si>
  <si>
    <r>
      <t>　「担当検査者番号」欄は、「検査に関与した検査者」欄で記入した番号、記号等を記入してください。ただし、当該防火設備の検査を行った検査者が１人の場合は、記入</t>
    </r>
    <r>
      <rPr>
        <sz val="8"/>
        <color rgb="FFFF0000"/>
        <rFont val="ＭＳ Ｐ明朝"/>
        <family val="1"/>
        <charset val="128"/>
      </rPr>
      <t>不要です</t>
    </r>
    <r>
      <rPr>
        <sz val="8"/>
        <rFont val="ＭＳ Ｐ明朝"/>
        <family val="1"/>
        <charset val="128"/>
      </rPr>
      <t>。</t>
    </r>
    <rPh sb="4" eb="6">
      <t>ケンサ</t>
    </rPh>
    <rPh sb="6" eb="7">
      <t>シャ</t>
    </rPh>
    <rPh sb="21" eb="23">
      <t>ケンサ</t>
    </rPh>
    <rPh sb="34" eb="36">
      <t>キゴウ</t>
    </rPh>
    <rPh sb="36" eb="37">
      <t>トウ</t>
    </rPh>
    <rPh sb="53" eb="55">
      <t>ボウカ</t>
    </rPh>
    <rPh sb="55" eb="57">
      <t>セツビ</t>
    </rPh>
    <rPh sb="58" eb="60">
      <t>ケンサ</t>
    </rPh>
    <rPh sb="61" eb="62">
      <t>オコナ</t>
    </rPh>
    <rPh sb="64" eb="66">
      <t>ケンサ</t>
    </rPh>
    <rPh sb="66" eb="67">
      <t>シャ</t>
    </rPh>
    <rPh sb="69" eb="70">
      <t>ニン</t>
    </rPh>
    <phoneticPr fontId="9"/>
  </si>
  <si>
    <r>
      <t>　「特記事項」は、検査の結果、要是正の指摘があった場合のほか、指摘がない場合にあっても特記すべき事項がある場合に、該当する検査項目の番号、
検査項目を記入し、「指摘の具体的内容等」欄に指摘又は特記すべき事項の具体的内容を記入するとともに、</t>
    </r>
    <r>
      <rPr>
        <sz val="8"/>
        <color rgb="FFFF0000"/>
        <rFont val="ＭＳ Ｐ明朝"/>
        <family val="1"/>
        <charset val="128"/>
      </rPr>
      <t>改善済みの場合及び</t>
    </r>
    <r>
      <rPr>
        <sz val="8"/>
        <rFont val="ＭＳ Ｐ明朝"/>
        <family val="1"/>
        <charset val="128"/>
      </rPr>
      <t>改善策が明らかになっ
ている場合は「改善策の具体的内容等」欄にその内容を記入し、</t>
    </r>
    <r>
      <rPr>
        <sz val="8"/>
        <color rgb="FFFF0000"/>
        <rFont val="ＭＳ Ｐ明朝"/>
        <family val="1"/>
        <charset val="128"/>
      </rPr>
      <t>改善した場合は「改善（予定）年月」欄に当該年月を記入し、</t>
    </r>
    <r>
      <rPr>
        <sz val="8"/>
        <rFont val="ＭＳ Ｐ明朝"/>
        <family val="1"/>
        <charset val="128"/>
      </rPr>
      <t>改善予定年月が明らかになっ
ている場合は「改善（予定）年月」欄に当該年月を</t>
    </r>
    <r>
      <rPr>
        <sz val="8"/>
        <color rgb="FFFF0000"/>
        <rFont val="ＭＳ Ｐ明朝"/>
        <family val="1"/>
        <charset val="128"/>
      </rPr>
      <t>（　）書きで</t>
    </r>
    <r>
      <rPr>
        <sz val="8"/>
        <rFont val="ＭＳ Ｐ明朝"/>
        <family val="1"/>
        <charset val="128"/>
      </rPr>
      <t>記入してください。</t>
    </r>
    <phoneticPr fontId="9"/>
  </si>
  <si>
    <r>
      <t>　　「特記事項」は、検査の結果、要是正の指摘があった場合のほか、指摘がない場合にあっても特記すべき事項がある場合に、該当する検査項目の番号、検
査項目を記入し、「指摘の具体的内容等」欄に指摘又は特記すべき事項の具体的内容を記入するとともに</t>
    </r>
    <r>
      <rPr>
        <sz val="8"/>
        <color rgb="FFFF0000"/>
        <rFont val="ＭＳ Ｐ明朝"/>
        <family val="1"/>
        <charset val="128"/>
      </rPr>
      <t>、改善済みの場合及び</t>
    </r>
    <r>
      <rPr>
        <sz val="8"/>
        <rFont val="ＭＳ Ｐ明朝"/>
        <family val="1"/>
        <charset val="128"/>
      </rPr>
      <t>改善策が明らかになってい
る場合は「改善策の具体的内容等」欄にその内容を記入し、</t>
    </r>
    <r>
      <rPr>
        <sz val="8"/>
        <color rgb="FFFF0000"/>
        <rFont val="ＭＳ Ｐ明朝"/>
        <family val="1"/>
        <charset val="128"/>
      </rPr>
      <t>改善した場合は「改善（予定）年月」欄に当該年月を記入し、</t>
    </r>
    <r>
      <rPr>
        <sz val="8"/>
        <rFont val="ＭＳ Ｐ明朝"/>
        <family val="1"/>
        <charset val="128"/>
      </rPr>
      <t>改善予定年月が明らかになっている
場合は「改善（予定）年月」欄に当該年月を</t>
    </r>
    <r>
      <rPr>
        <sz val="8"/>
        <color rgb="FFFF0000"/>
        <rFont val="ＭＳ Ｐ明朝"/>
        <family val="1"/>
        <charset val="128"/>
      </rPr>
      <t>（　）書きで</t>
    </r>
    <r>
      <rPr>
        <sz val="8"/>
        <rFont val="ＭＳ Ｐ明朝"/>
        <family val="1"/>
        <charset val="128"/>
      </rPr>
      <t>記入してください。</t>
    </r>
    <phoneticPr fontId="9"/>
  </si>
  <si>
    <r>
      <t>　　「上記以外の検査項目」欄は、</t>
    </r>
    <r>
      <rPr>
        <sz val="8"/>
        <color rgb="FFFF0000"/>
        <rFont val="ＭＳ Ｐ明朝"/>
        <family val="1"/>
        <charset val="128"/>
      </rPr>
      <t>第２第２項</t>
    </r>
    <r>
      <rPr>
        <sz val="8"/>
        <rFont val="ＭＳ Ｐ明朝"/>
        <family val="1"/>
        <charset val="128"/>
      </rPr>
      <t>の規定により特定行政庁が検査項目</t>
    </r>
    <r>
      <rPr>
        <sz val="8"/>
        <color rgb="FFFF0000"/>
        <rFont val="ＭＳ Ｐ明朝"/>
        <family val="1"/>
        <charset val="128"/>
      </rPr>
      <t>等</t>
    </r>
    <r>
      <rPr>
        <sz val="8"/>
        <rFont val="ＭＳ Ｐ明朝"/>
        <family val="1"/>
        <charset val="128"/>
      </rPr>
      <t>を</t>
    </r>
    <r>
      <rPr>
        <sz val="8"/>
        <color rgb="FFFF0000"/>
        <rFont val="ＭＳ Ｐ明朝"/>
        <family val="1"/>
        <charset val="128"/>
      </rPr>
      <t>付加している場合</t>
    </r>
    <r>
      <rPr>
        <sz val="8"/>
        <rFont val="ＭＳ Ｐ明朝"/>
        <family val="1"/>
        <charset val="128"/>
      </rPr>
      <t>に、当該検査項目等を追加し、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
検査結果等を記入してください。また、</t>
    </r>
    <r>
      <rPr>
        <sz val="8"/>
        <color rgb="FFFF0000"/>
        <rFont val="ＭＳ Ｐ明朝"/>
        <family val="1"/>
        <charset val="128"/>
      </rPr>
      <t>第２第３項</t>
    </r>
    <r>
      <rPr>
        <sz val="8"/>
        <rFont val="ＭＳ Ｐ明朝"/>
        <family val="1"/>
        <charset val="128"/>
      </rPr>
      <t>に規定する</t>
    </r>
    <r>
      <rPr>
        <sz val="8"/>
        <color rgb="FFFF0000"/>
        <rFont val="ＭＳ Ｐ明朝"/>
        <family val="1"/>
        <charset val="128"/>
      </rPr>
      <t>認定検査項目等が定められて</t>
    </r>
    <r>
      <rPr>
        <sz val="8"/>
        <rFont val="ＭＳ Ｐ明朝"/>
        <family val="1"/>
        <charset val="128"/>
      </rPr>
      <t>いる場合に、当該</t>
    </r>
    <r>
      <rPr>
        <sz val="8"/>
        <color rgb="FFFF0000"/>
        <rFont val="ＭＳ Ｐ明朝"/>
        <family val="1"/>
        <charset val="128"/>
      </rPr>
      <t>認定検査項目等を</t>
    </r>
    <r>
      <rPr>
        <sz val="8"/>
        <rFont val="ＭＳ Ｐ明朝"/>
        <family val="1"/>
        <charset val="128"/>
      </rPr>
      <t>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
て検査結果等を記入してください。</t>
    </r>
    <phoneticPr fontId="9"/>
  </si>
  <si>
    <r>
      <t>　「特記事項」は、検査の結果、要是正の指摘があった場合のほか、指摘がない場合にあっても特記すべき事項がある場合に、該当する検査項目の番号、
検査項目を記入し、「指摘の具体的内容等」欄に指摘又は特記すべき事項の具体的内容を記入するとともに、</t>
    </r>
    <r>
      <rPr>
        <sz val="8"/>
        <color rgb="FFFF0000"/>
        <rFont val="ＭＳ Ｐ明朝"/>
        <family val="1"/>
        <charset val="128"/>
      </rPr>
      <t>改善済みの場合及び</t>
    </r>
    <r>
      <rPr>
        <sz val="8"/>
        <rFont val="ＭＳ Ｐ明朝"/>
        <family val="1"/>
        <charset val="128"/>
      </rPr>
      <t>改善策が明らかになっ
ている場合は「改善策の具体的内容等」欄にその内容を記入し、</t>
    </r>
    <r>
      <rPr>
        <sz val="8"/>
        <color rgb="FFFF0000"/>
        <rFont val="ＭＳ Ｐ明朝"/>
        <family val="1"/>
        <charset val="128"/>
      </rPr>
      <t>改善した場合は「改善（予定）年月」欄に当該年月を記入し</t>
    </r>
    <r>
      <rPr>
        <sz val="8"/>
        <rFont val="ＭＳ Ｐ明朝"/>
        <family val="1"/>
        <charset val="128"/>
      </rPr>
      <t>、改善予定年月が明らかになっ
ている場合は「改善（予定）年月」欄に当該年月を</t>
    </r>
    <r>
      <rPr>
        <sz val="8"/>
        <color rgb="FFFF0000"/>
        <rFont val="ＭＳ Ｐ明朝"/>
        <family val="1"/>
        <charset val="128"/>
      </rPr>
      <t>（　）書きで</t>
    </r>
    <r>
      <rPr>
        <sz val="8"/>
        <rFont val="ＭＳ Ｐ明朝"/>
        <family val="1"/>
        <charset val="128"/>
      </rPr>
      <t>記入してください。</t>
    </r>
    <phoneticPr fontId="9"/>
  </si>
  <si>
    <r>
      <t>「上記以外の検査項目」欄は、</t>
    </r>
    <r>
      <rPr>
        <sz val="8"/>
        <color rgb="FFFF0000"/>
        <rFont val="ＭＳ Ｐ明朝"/>
        <family val="1"/>
        <charset val="128"/>
      </rPr>
      <t>第２第２項</t>
    </r>
    <r>
      <rPr>
        <sz val="8"/>
        <rFont val="ＭＳ Ｐ明朝"/>
        <family val="1"/>
        <charset val="128"/>
      </rPr>
      <t>の規定により特定行政庁が検査項目</t>
    </r>
    <r>
      <rPr>
        <sz val="8"/>
        <color rgb="FFFF0000"/>
        <rFont val="ＭＳ Ｐ明朝"/>
        <family val="1"/>
        <charset val="128"/>
      </rPr>
      <t>等</t>
    </r>
    <r>
      <rPr>
        <sz val="8"/>
        <rFont val="ＭＳ Ｐ明朝"/>
        <family val="1"/>
        <charset val="128"/>
      </rPr>
      <t>を</t>
    </r>
    <r>
      <rPr>
        <sz val="8"/>
        <color rgb="FFFF0000"/>
        <rFont val="ＭＳ Ｐ明朝"/>
        <family val="1"/>
        <charset val="128"/>
      </rPr>
      <t>付加している場合</t>
    </r>
    <r>
      <rPr>
        <sz val="8"/>
        <rFont val="ＭＳ Ｐ明朝"/>
        <family val="1"/>
        <charset val="128"/>
      </rPr>
      <t>に、当該検査項目</t>
    </r>
    <r>
      <rPr>
        <sz val="8"/>
        <color rgb="FFFF0000"/>
        <rFont val="ＭＳ Ｐ明朝"/>
        <family val="1"/>
        <charset val="128"/>
      </rPr>
      <t>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
検査結果等を記入してください。また、</t>
    </r>
    <r>
      <rPr>
        <sz val="8"/>
        <color rgb="FFFF0000"/>
        <rFont val="ＭＳ Ｐ明朝"/>
        <family val="1"/>
        <charset val="128"/>
      </rPr>
      <t>第２第３項</t>
    </r>
    <r>
      <rPr>
        <sz val="8"/>
        <rFont val="ＭＳ Ｐ明朝"/>
        <family val="1"/>
        <charset val="128"/>
      </rPr>
      <t>に規定する</t>
    </r>
    <r>
      <rPr>
        <sz val="8"/>
        <color rgb="FFFF0000"/>
        <rFont val="ＭＳ Ｐ明朝"/>
        <family val="1"/>
        <charset val="128"/>
      </rPr>
      <t>認定検査項目等が定められて</t>
    </r>
    <r>
      <rPr>
        <sz val="8"/>
        <rFont val="ＭＳ Ｐ明朝"/>
        <family val="1"/>
        <charset val="128"/>
      </rPr>
      <t>いる場合に、当該</t>
    </r>
    <r>
      <rPr>
        <sz val="8"/>
        <color rgb="FFFF0000"/>
        <rFont val="ＭＳ Ｐ明朝"/>
        <family val="1"/>
        <charset val="128"/>
      </rPr>
      <t>認定検査項目等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に準じて検査結果等を記入してください。</t>
    </r>
    <phoneticPr fontId="9"/>
  </si>
  <si>
    <r>
      <t>　「上記以外の検査項目」欄は、</t>
    </r>
    <r>
      <rPr>
        <sz val="8"/>
        <color rgb="FFFF0000"/>
        <rFont val="ＭＳ Ｐ明朝"/>
        <family val="1"/>
        <charset val="128"/>
      </rPr>
      <t>第２第２項</t>
    </r>
    <r>
      <rPr>
        <sz val="8"/>
        <rFont val="ＭＳ Ｐ明朝"/>
        <family val="1"/>
        <charset val="128"/>
      </rPr>
      <t>の規定により特定行政庁が検査項目</t>
    </r>
    <r>
      <rPr>
        <sz val="8"/>
        <color rgb="FFFF0000"/>
        <rFont val="ＭＳ Ｐ明朝"/>
        <family val="1"/>
        <charset val="128"/>
      </rPr>
      <t>等</t>
    </r>
    <r>
      <rPr>
        <sz val="8"/>
        <rFont val="ＭＳ Ｐ明朝"/>
        <family val="1"/>
        <charset val="128"/>
      </rPr>
      <t>を</t>
    </r>
    <r>
      <rPr>
        <sz val="8"/>
        <color rgb="FFFF0000"/>
        <rFont val="ＭＳ Ｐ明朝"/>
        <family val="1"/>
        <charset val="128"/>
      </rPr>
      <t>付加している場合に、</t>
    </r>
    <r>
      <rPr>
        <sz val="8"/>
        <rFont val="ＭＳ Ｐ明朝"/>
        <family val="1"/>
        <charset val="128"/>
      </rPr>
      <t>当該検査項目</t>
    </r>
    <r>
      <rPr>
        <sz val="8"/>
        <color rgb="FFFF0000"/>
        <rFont val="ＭＳ Ｐ明朝"/>
        <family val="1"/>
        <charset val="128"/>
      </rPr>
      <t>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に準じて検査結果等を記入してください。また、</t>
    </r>
    <r>
      <rPr>
        <sz val="8"/>
        <color rgb="FFFF0000"/>
        <rFont val="ＭＳ Ｐ明朝"/>
        <family val="1"/>
        <charset val="128"/>
      </rPr>
      <t>第２第３項</t>
    </r>
    <r>
      <rPr>
        <sz val="8"/>
        <rFont val="ＭＳ Ｐ明朝"/>
        <family val="1"/>
        <charset val="128"/>
      </rPr>
      <t>に規定する</t>
    </r>
    <r>
      <rPr>
        <sz val="8"/>
        <color rgb="FFFF0000"/>
        <rFont val="ＭＳ Ｐ明朝"/>
        <family val="1"/>
        <charset val="128"/>
      </rPr>
      <t>認定検査項目等が定められて</t>
    </r>
    <r>
      <rPr>
        <sz val="8"/>
        <rFont val="ＭＳ Ｐ明朝"/>
        <family val="1"/>
        <charset val="128"/>
      </rPr>
      <t>いる場合に、当該</t>
    </r>
    <r>
      <rPr>
        <sz val="8"/>
        <color rgb="FFFF0000"/>
        <rFont val="ＭＳ Ｐ明朝"/>
        <family val="1"/>
        <charset val="128"/>
      </rPr>
      <t>認定検査項目等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に準じて検査結果等を記入してください。</t>
    </r>
    <rPh sb="2" eb="4">
      <t>ジョウキ</t>
    </rPh>
    <rPh sb="4" eb="6">
      <t>イガイ</t>
    </rPh>
    <rPh sb="7" eb="9">
      <t>ケンサ</t>
    </rPh>
    <rPh sb="9" eb="11">
      <t>コウモク</t>
    </rPh>
    <phoneticPr fontId="9"/>
  </si>
  <si>
    <r>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t>
    </r>
    <r>
      <rPr>
        <sz val="8"/>
        <color rgb="FFFF0000"/>
        <rFont val="ＭＳ Ｐ明朝"/>
        <family val="1"/>
        <charset val="128"/>
      </rPr>
      <t>改善済みの場合及び</t>
    </r>
    <r>
      <rPr>
        <sz val="8"/>
        <rFont val="ＭＳ Ｐ明朝"/>
        <family val="1"/>
        <charset val="128"/>
      </rPr>
      <t>改善策が明らかになっている合は「改善策の具体的内容等」欄にその内容を記入し、</t>
    </r>
    <r>
      <rPr>
        <sz val="8"/>
        <color rgb="FFFF0000"/>
        <rFont val="ＭＳ Ｐ明朝"/>
        <family val="1"/>
        <charset val="128"/>
      </rPr>
      <t>改善した場合は「改善（予定）年月」欄に当該年月を記入し</t>
    </r>
    <r>
      <rPr>
        <sz val="8"/>
        <rFont val="ＭＳ Ｐ明朝"/>
        <family val="1"/>
        <charset val="128"/>
      </rPr>
      <t>、改善予定年月が明らかになっている場合は「改善（予定）年月」欄に当該年月を</t>
    </r>
    <r>
      <rPr>
        <sz val="8"/>
        <color rgb="FFFF0000"/>
        <rFont val="ＭＳ Ｐ明朝"/>
        <family val="1"/>
        <charset val="128"/>
      </rPr>
      <t>（　）書きで</t>
    </r>
    <r>
      <rPr>
        <sz val="8"/>
        <rFont val="ＭＳ Ｐ明朝"/>
        <family val="1"/>
        <charset val="128"/>
      </rPr>
      <t>記入してください。</t>
    </r>
    <phoneticPr fontId="9"/>
  </si>
  <si>
    <r>
      <t>　「上記以外の検査項目」欄は、</t>
    </r>
    <r>
      <rPr>
        <sz val="8"/>
        <color rgb="FFFF0000"/>
        <rFont val="ＭＳ Ｐ明朝"/>
        <family val="1"/>
        <charset val="128"/>
      </rPr>
      <t>第２第２項</t>
    </r>
    <r>
      <rPr>
        <sz val="8"/>
        <rFont val="ＭＳ Ｐ明朝"/>
        <family val="1"/>
        <charset val="128"/>
      </rPr>
      <t>の規定により特定行政庁が検査項目</t>
    </r>
    <r>
      <rPr>
        <sz val="8"/>
        <color rgb="FFFF0000"/>
        <rFont val="ＭＳ Ｐ明朝"/>
        <family val="1"/>
        <charset val="128"/>
      </rPr>
      <t>等</t>
    </r>
    <r>
      <rPr>
        <sz val="8"/>
        <rFont val="ＭＳ Ｐ明朝"/>
        <family val="1"/>
        <charset val="128"/>
      </rPr>
      <t>を</t>
    </r>
    <r>
      <rPr>
        <sz val="8"/>
        <color rgb="FFFF0000"/>
        <rFont val="ＭＳ Ｐ明朝"/>
        <family val="1"/>
        <charset val="128"/>
      </rPr>
      <t>付加している場合</t>
    </r>
    <r>
      <rPr>
        <sz val="8"/>
        <rFont val="ＭＳ Ｐ明朝"/>
        <family val="1"/>
        <charset val="128"/>
      </rPr>
      <t>に、当該検査項目</t>
    </r>
    <r>
      <rPr>
        <sz val="8"/>
        <color rgb="FFFF0000"/>
        <rFont val="ＭＳ Ｐ明朝"/>
        <family val="1"/>
        <charset val="128"/>
      </rPr>
      <t>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に準じて検査結果等を記入してください。また、</t>
    </r>
    <r>
      <rPr>
        <sz val="8"/>
        <color rgb="FFFF0000"/>
        <rFont val="ＭＳ Ｐ明朝"/>
        <family val="1"/>
        <charset val="128"/>
      </rPr>
      <t>第２第３項</t>
    </r>
    <r>
      <rPr>
        <sz val="8"/>
        <rFont val="ＭＳ Ｐ明朝"/>
        <family val="1"/>
        <charset val="128"/>
      </rPr>
      <t>に規定する</t>
    </r>
    <r>
      <rPr>
        <sz val="8"/>
        <color rgb="FFFF0000"/>
        <rFont val="ＭＳ Ｐ明朝"/>
        <family val="1"/>
        <charset val="128"/>
      </rPr>
      <t>認定検査項目等が定められて</t>
    </r>
    <r>
      <rPr>
        <sz val="8"/>
        <rFont val="ＭＳ Ｐ明朝"/>
        <family val="1"/>
        <charset val="128"/>
      </rPr>
      <t>いる場合に、当該</t>
    </r>
    <r>
      <rPr>
        <sz val="8"/>
        <color rgb="FFFF0000"/>
        <rFont val="ＭＳ Ｐ明朝"/>
        <family val="1"/>
        <charset val="128"/>
      </rPr>
      <t>認定検査項目等</t>
    </r>
    <r>
      <rPr>
        <sz val="8"/>
        <rFont val="ＭＳ Ｐ明朝"/>
        <family val="1"/>
        <charset val="128"/>
      </rPr>
      <t>を追加し、</t>
    </r>
    <r>
      <rPr>
        <sz val="8"/>
        <color rgb="FFFF0000"/>
        <rFont val="ＭＳ Ｐ明朝"/>
        <family val="1"/>
        <charset val="128"/>
      </rPr>
      <t>⑤</t>
    </r>
    <r>
      <rPr>
        <sz val="8"/>
        <rFont val="ＭＳ Ｐ明朝"/>
        <family val="1"/>
        <charset val="128"/>
      </rPr>
      <t>から</t>
    </r>
    <r>
      <rPr>
        <sz val="8"/>
        <color rgb="FFFF0000"/>
        <rFont val="ＭＳ Ｐ明朝"/>
        <family val="1"/>
        <charset val="128"/>
      </rPr>
      <t>⑨まで</t>
    </r>
    <r>
      <rPr>
        <sz val="8"/>
        <rFont val="ＭＳ Ｐ明朝"/>
        <family val="1"/>
        <charset val="128"/>
      </rPr>
      <t>に準じて検査結果等を記入してください。</t>
    </r>
    <rPh sb="2" eb="4">
      <t>ジョウキ</t>
    </rPh>
    <rPh sb="4" eb="6">
      <t>イガイ</t>
    </rPh>
    <rPh sb="7" eb="9">
      <t>ケンサ</t>
    </rPh>
    <rPh sb="9" eb="11">
      <t>コウモク</t>
    </rPh>
    <rPh sb="12" eb="13">
      <t>ラン</t>
    </rPh>
    <rPh sb="141" eb="142">
      <t>ケン</t>
    </rPh>
    <phoneticPr fontId="9"/>
  </si>
  <si>
    <r>
      <t>　５欄の「イ」は、</t>
    </r>
    <r>
      <rPr>
        <sz val="11"/>
        <color rgb="FF0070C0"/>
        <rFont val="ＭＳ Ｐ明朝"/>
        <family val="1"/>
        <charset val="128"/>
      </rPr>
      <t>建築基準法施行令第128条の7第3項に規定する区画避難安全検証法により区画避難安全性能が検証されたときは「区画避難安全検証法」のチェックボックスに、同</t>
    </r>
    <r>
      <rPr>
        <sz val="11"/>
        <rFont val="ＭＳ Ｐ明朝"/>
        <family val="1"/>
        <charset val="128"/>
      </rPr>
      <t>令第129条第３項に規定する階避難安全検証法により階避難安全性能が確かめられた建築物のときは「階避難安全検証法」のチェックボックスに、同令第129条の２第</t>
    </r>
    <r>
      <rPr>
        <sz val="11"/>
        <color rgb="FFFF0000"/>
        <rFont val="ＭＳ Ｐ明朝"/>
        <family val="1"/>
        <charset val="128"/>
      </rPr>
      <t>４</t>
    </r>
    <r>
      <rPr>
        <sz val="11"/>
        <rFont val="ＭＳ Ｐ明朝"/>
        <family val="1"/>
        <charset val="128"/>
      </rPr>
      <t>項に規定する全館避難安全検証法により全館避難安全性能が確かめられた建築物のときは「全館避難安全検証法」のチェックボックスに、それぞれ「レ」マークを入れ、</t>
    </r>
    <r>
      <rPr>
        <sz val="11"/>
        <color rgb="FF0070C0"/>
        <rFont val="ＭＳ Ｐ明朝"/>
        <family val="1"/>
        <charset val="128"/>
      </rPr>
      <t>「区画避難安全検証法」の場合は区画避難安全検性能を検証した階を、</t>
    </r>
    <r>
      <rPr>
        <sz val="11"/>
        <rFont val="ＭＳ Ｐ明朝"/>
        <family val="1"/>
        <charset val="128"/>
      </rPr>
      <t>「階避難安全検証法」の場合</t>
    </r>
    <r>
      <rPr>
        <sz val="11"/>
        <color rgb="FF0070C0"/>
        <rFont val="ＭＳ Ｐ明朝"/>
        <family val="1"/>
        <charset val="128"/>
      </rPr>
      <t>は階避難安全性能を検証した階を、併せて</t>
    </r>
    <r>
      <rPr>
        <sz val="11"/>
        <rFont val="ＭＳ Ｐ明朝"/>
        <family val="1"/>
        <charset val="128"/>
      </rPr>
      <t>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83" eb="84">
      <t>ドウ</t>
    </rPh>
    <rPh sb="151" eb="153">
      <t>ケンチク</t>
    </rPh>
    <rPh sb="153" eb="156">
      <t>キジュンホウ</t>
    </rPh>
    <rPh sb="156" eb="159">
      <t>セコウレイ</t>
    </rPh>
    <rPh sb="159" eb="160">
      <t>ダイ</t>
    </rPh>
    <rPh sb="163" eb="164">
      <t>ジョウ</t>
    </rPh>
    <rPh sb="164" eb="165">
      <t>ダイ</t>
    </rPh>
    <rPh sb="166" eb="167">
      <t>コウ</t>
    </rPh>
    <rPh sb="168" eb="170">
      <t>キテイ</t>
    </rPh>
    <rPh sb="172" eb="173">
      <t>カイ</t>
    </rPh>
    <rPh sb="173" eb="175">
      <t>ヒナン</t>
    </rPh>
    <rPh sb="175" eb="177">
      <t>アンゼン</t>
    </rPh>
    <rPh sb="177" eb="180">
      <t>ケンショウホウ</t>
    </rPh>
    <rPh sb="183" eb="184">
      <t>カイ</t>
    </rPh>
    <rPh sb="184" eb="186">
      <t>ヒナン</t>
    </rPh>
    <rPh sb="186" eb="188">
      <t>アンゼン</t>
    </rPh>
    <rPh sb="188" eb="190">
      <t>セイノウ</t>
    </rPh>
    <rPh sb="191" eb="192">
      <t>タシ</t>
    </rPh>
    <rPh sb="197" eb="200">
      <t>ケンチクブツ</t>
    </rPh>
    <rPh sb="205" eb="206">
      <t>カイ</t>
    </rPh>
    <rPh sb="206" eb="208">
      <t>ヒナン</t>
    </rPh>
    <rPh sb="208" eb="210">
      <t>アンゼン</t>
    </rPh>
    <rPh sb="210" eb="213">
      <t>ケンショウホウ</t>
    </rPh>
    <rPh sb="225" eb="226">
      <t>ドウ</t>
    </rPh>
    <rPh sb="226" eb="227">
      <t>レイ</t>
    </rPh>
    <rPh sb="227" eb="228">
      <t>ダイ</t>
    </rPh>
    <rPh sb="231" eb="232">
      <t>ジョウ</t>
    </rPh>
    <rPh sb="234" eb="235">
      <t>ダイ</t>
    </rPh>
    <rPh sb="236" eb="237">
      <t>コウ</t>
    </rPh>
    <rPh sb="270" eb="272">
      <t>キテイ</t>
    </rPh>
    <rPh sb="274" eb="276">
      <t>ゼンカン</t>
    </rPh>
    <rPh sb="276" eb="278">
      <t>ヒナン</t>
    </rPh>
    <rPh sb="278" eb="280">
      <t>アンゼン</t>
    </rPh>
    <rPh sb="280" eb="283">
      <t>ケンショウホウ</t>
    </rPh>
    <rPh sb="299" eb="300">
      <t>アワ</t>
    </rPh>
    <rPh sb="308" eb="310">
      <t>ゼンカン</t>
    </rPh>
    <rPh sb="310" eb="312">
      <t>ヒナン</t>
    </rPh>
    <rPh sb="312" eb="314">
      <t>アンゼン</t>
    </rPh>
    <rPh sb="314" eb="317">
      <t>ケンショウホウ</t>
    </rPh>
    <rPh sb="340" eb="341">
      <t>イ</t>
    </rPh>
    <rPh sb="344" eb="345">
      <t>カイ</t>
    </rPh>
    <rPh sb="345" eb="347">
      <t>ヒナン</t>
    </rPh>
    <rPh sb="347" eb="349">
      <t>アンゼン</t>
    </rPh>
    <rPh sb="349" eb="352">
      <t>ケンショウホウ</t>
    </rPh>
    <rPh sb="354" eb="356">
      <t>バアイ</t>
    </rPh>
    <rPh sb="359" eb="360">
      <t>アワ</t>
    </rPh>
    <rPh sb="362" eb="363">
      <t>カイ</t>
    </rPh>
    <rPh sb="363" eb="365">
      <t>ヒナン</t>
    </rPh>
    <rPh sb="365" eb="367">
      <t>アンゼン</t>
    </rPh>
    <rPh sb="367" eb="369">
      <t>セイノウ</t>
    </rPh>
    <rPh sb="370" eb="371">
      <t>タシ</t>
    </rPh>
    <rPh sb="374" eb="375">
      <t>カイ</t>
    </rPh>
    <rPh sb="376" eb="378">
      <t>キニュウ</t>
    </rPh>
    <rPh sb="385" eb="387">
      <t>ケンチク</t>
    </rPh>
    <rPh sb="387" eb="390">
      <t>キジュンホウ</t>
    </rPh>
    <rPh sb="390" eb="391">
      <t>ダイ</t>
    </rPh>
    <rPh sb="393" eb="394">
      <t>ジョウ</t>
    </rPh>
    <rPh sb="395" eb="397">
      <t>ドウホウ</t>
    </rPh>
    <rPh sb="397" eb="398">
      <t>ダイ</t>
    </rPh>
    <rPh sb="400" eb="401">
      <t>ジョウ</t>
    </rPh>
    <rPh sb="402" eb="403">
      <t>ダイ</t>
    </rPh>
    <rPh sb="405" eb="406">
      <t>ジョウ</t>
    </rPh>
    <rPh sb="408" eb="409">
      <t>オヨ</t>
    </rPh>
    <rPh sb="410" eb="411">
      <t>ダイ</t>
    </rPh>
    <rPh sb="413" eb="414">
      <t>ジョウ</t>
    </rPh>
    <rPh sb="414" eb="415">
      <t>ダイ</t>
    </rPh>
    <rPh sb="416" eb="417">
      <t>コウ</t>
    </rPh>
    <rPh sb="421" eb="423">
      <t>ジュンヨウ</t>
    </rPh>
    <rPh sb="425" eb="427">
      <t>バアイ</t>
    </rPh>
    <rPh sb="428" eb="429">
      <t>フク</t>
    </rPh>
    <rPh sb="433" eb="435">
      <t>キテイ</t>
    </rPh>
    <rPh sb="438" eb="440">
      <t>トクシュ</t>
    </rPh>
    <rPh sb="440" eb="442">
      <t>コウゾウ</t>
    </rPh>
    <rPh sb="442" eb="444">
      <t>ホウホウ</t>
    </rPh>
    <rPh sb="444" eb="445">
      <t>トウ</t>
    </rPh>
    <rPh sb="445" eb="447">
      <t>ニンテイ</t>
    </rPh>
    <rPh sb="448" eb="450">
      <t>ドウホウ</t>
    </rPh>
    <rPh sb="450" eb="451">
      <t>ダイ</t>
    </rPh>
    <rPh sb="453" eb="454">
      <t>ジョウ</t>
    </rPh>
    <rPh sb="457" eb="458">
      <t>ダイ</t>
    </rPh>
    <rPh sb="459" eb="460">
      <t>コウ</t>
    </rPh>
    <rPh sb="461" eb="463">
      <t>キテイ</t>
    </rPh>
    <rPh sb="466" eb="468">
      <t>コウゾウ</t>
    </rPh>
    <rPh sb="468" eb="470">
      <t>ホウホウ</t>
    </rPh>
    <rPh sb="470" eb="471">
      <t>トウ</t>
    </rPh>
    <rPh sb="472" eb="474">
      <t>ニンテイ</t>
    </rPh>
    <rPh sb="474" eb="475">
      <t>マタ</t>
    </rPh>
    <rPh sb="476" eb="478">
      <t>ケンチク</t>
    </rPh>
    <rPh sb="478" eb="481">
      <t>キジュンホウ</t>
    </rPh>
    <rPh sb="482" eb="484">
      <t>イチブ</t>
    </rPh>
    <rPh sb="485" eb="487">
      <t>カイセイ</t>
    </rPh>
    <rPh sb="489" eb="491">
      <t>ホウリツ</t>
    </rPh>
    <rPh sb="492" eb="494">
      <t>ヘイセイ</t>
    </rPh>
    <rPh sb="496" eb="497">
      <t>ネン</t>
    </rPh>
    <rPh sb="497" eb="499">
      <t>ホウリツ</t>
    </rPh>
    <rPh sb="499" eb="500">
      <t>ダイ</t>
    </rPh>
    <rPh sb="503" eb="504">
      <t>ゴウ</t>
    </rPh>
    <rPh sb="508" eb="511">
      <t>カイセイマエ</t>
    </rPh>
    <rPh sb="512" eb="514">
      <t>ケンチク</t>
    </rPh>
    <rPh sb="514" eb="517">
      <t>キジュンホウ</t>
    </rPh>
    <rPh sb="517" eb="518">
      <t>ダイ</t>
    </rPh>
    <rPh sb="520" eb="521">
      <t>ジョウ</t>
    </rPh>
    <rPh sb="522" eb="524">
      <t>キテイ</t>
    </rPh>
    <rPh sb="527" eb="529">
      <t>ニンテイウケンチクブツトウガイテキヨウトクホウコクヒツヨウタイガイヨウキニュウ</t>
    </rPh>
    <phoneticPr fontId="9"/>
  </si>
  <si>
    <t>　この書類は、検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phoneticPr fontId="9"/>
  </si>
  <si>
    <r>
      <t>危害防止装置</t>
    </r>
    <r>
      <rPr>
        <sz val="8"/>
        <color rgb="FFFF0000"/>
        <rFont val="ＭＳ Ｐ明朝"/>
        <family val="1"/>
        <charset val="128"/>
      </rPr>
      <t>（人の
通行の用に供する部
分に設ける耐火クロス
スクリーンに係るもの
に限る。）</t>
    </r>
    <rPh sb="0" eb="2">
      <t>キガイ</t>
    </rPh>
    <rPh sb="2" eb="4">
      <t>ボウシ</t>
    </rPh>
    <rPh sb="4" eb="6">
      <t>ソウチ</t>
    </rPh>
    <rPh sb="7" eb="8">
      <t>ヒト</t>
    </rPh>
    <rPh sb="10" eb="12">
      <t>ツウコウ</t>
    </rPh>
    <rPh sb="13" eb="14">
      <t>ヨウ</t>
    </rPh>
    <rPh sb="15" eb="16">
      <t>キョウ</t>
    </rPh>
    <rPh sb="18" eb="19">
      <t>ブ</t>
    </rPh>
    <rPh sb="20" eb="21">
      <t>フン</t>
    </rPh>
    <rPh sb="22" eb="23">
      <t>モウ</t>
    </rPh>
    <rPh sb="25" eb="27">
      <t>タイカ</t>
    </rPh>
    <rPh sb="37" eb="38">
      <t>カカ</t>
    </rPh>
    <rPh sb="43" eb="44">
      <t>カギ</t>
    </rPh>
    <phoneticPr fontId="9"/>
  </si>
  <si>
    <t>連動制御器</t>
    <rPh sb="0" eb="2">
      <t>レンドウ</t>
    </rPh>
    <rPh sb="2" eb="5">
      <t>セイギョキ</t>
    </rPh>
    <phoneticPr fontId="9"/>
  </si>
  <si>
    <r>
      <t>閉鎖</t>
    </r>
    <r>
      <rPr>
        <sz val="8"/>
        <color rgb="FFFF0000"/>
        <rFont val="ＭＳ Ｐ明朝"/>
        <family val="1"/>
        <charset val="128"/>
      </rPr>
      <t>又は作動</t>
    </r>
    <r>
      <rPr>
        <sz val="8"/>
        <rFont val="ＭＳ Ｐ明朝"/>
        <family val="1"/>
        <charset val="128"/>
      </rPr>
      <t>の障害となる物品の放置</t>
    </r>
    <r>
      <rPr>
        <sz val="8"/>
        <color rgb="FFFF0000"/>
        <rFont val="ＭＳ Ｐ明朝"/>
        <family val="1"/>
        <charset val="128"/>
      </rPr>
      <t>並びに照明器具及び懸垂物等</t>
    </r>
    <r>
      <rPr>
        <sz val="8"/>
        <rFont val="ＭＳ Ｐ明朝"/>
        <family val="1"/>
        <charset val="128"/>
      </rPr>
      <t>の状況</t>
    </r>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30">
      <t>ブツナド</t>
    </rPh>
    <rPh sb="31" eb="33">
      <t>ジョウキョウ</t>
    </rPh>
    <phoneticPr fontId="9"/>
  </si>
  <si>
    <t>ドレンチャー</t>
    <phoneticPr fontId="9"/>
  </si>
  <si>
    <r>
      <t>第三十六号の九様式</t>
    </r>
    <r>
      <rPr>
        <sz val="9"/>
        <rFont val="ＭＳ Ｐ明朝"/>
        <family val="1"/>
        <charset val="128"/>
      </rPr>
      <t>　（第六条、第六条の三、第十一条の四関係）</t>
    </r>
    <rPh sb="6" eb="7">
      <t>キュウ</t>
    </rPh>
    <rPh sb="12" eb="13">
      <t>ロク</t>
    </rPh>
    <rPh sb="26" eb="27">
      <t>ヨン</t>
    </rPh>
    <phoneticPr fontId="9"/>
  </si>
  <si>
    <r>
      <rPr>
        <sz val="10.5"/>
        <rFont val="ＭＳ 明朝"/>
        <family val="1"/>
        <charset val="128"/>
      </rPr>
      <t>【</t>
    </r>
    <r>
      <rPr>
        <sz val="10.5"/>
        <rFont val="Times New Roman"/>
        <family val="1"/>
      </rPr>
      <t>5</t>
    </r>
    <r>
      <rPr>
        <sz val="10.5"/>
        <rFont val="ＭＳ 明朝"/>
        <family val="1"/>
        <charset val="128"/>
      </rPr>
      <t>．不具合の発生状況】</t>
    </r>
    <rPh sb="3" eb="6">
      <t>フグアイ</t>
    </rPh>
    <rPh sb="7" eb="9">
      <t>ハッセイ</t>
    </rPh>
    <rPh sb="9" eb="11">
      <t>ジョウキョウ</t>
    </rPh>
    <phoneticPr fontId="9"/>
  </si>
  <si>
    <t>【ハ．不具合の概要】</t>
    <rPh sb="3" eb="6">
      <t>フグアイ</t>
    </rPh>
    <rPh sb="7" eb="9">
      <t>ガイヨウ</t>
    </rPh>
    <phoneticPr fontId="9"/>
  </si>
  <si>
    <t>【ハ．不具合の概要】は第三面の「不具合の概要」欄の記載内容が反映されます。</t>
    <rPh sb="11" eb="14">
      <t>ダイサンメン</t>
    </rPh>
    <rPh sb="16" eb="19">
      <t>フグアイ</t>
    </rPh>
    <rPh sb="20" eb="22">
      <t>ガイヨウ</t>
    </rPh>
    <rPh sb="23" eb="24">
      <t>ラン</t>
    </rPh>
    <rPh sb="25" eb="29">
      <t>キサイナイヨウ</t>
    </rPh>
    <rPh sb="30" eb="32">
      <t>ハンエイ</t>
    </rPh>
    <phoneticPr fontId="9"/>
  </si>
  <si>
    <t>【5．不具合の発生状況】、【ニ．改善の状況】の理由を除いて他の記載は報告書第一面、第二面にて入力ください。
※他の項目はシートの保護設定によって入力を制限しています。</t>
    <rPh sb="23" eb="25">
      <t>リユウ</t>
    </rPh>
    <rPh sb="26" eb="27">
      <t>ノゾ</t>
    </rPh>
    <rPh sb="29" eb="30">
      <t>ホカ</t>
    </rPh>
    <rPh sb="31" eb="33">
      <t>キサイ</t>
    </rPh>
    <rPh sb="34" eb="37">
      <t>ホウコクショ</t>
    </rPh>
    <rPh sb="37" eb="40">
      <t>ダイイチメン</t>
    </rPh>
    <rPh sb="41" eb="44">
      <t>ダイニメン</t>
    </rPh>
    <rPh sb="46" eb="48">
      <t>ニュウリョク</t>
    </rPh>
    <rPh sb="55" eb="56">
      <t>ホカ</t>
    </rPh>
    <rPh sb="57" eb="59">
      <t>コウモク</t>
    </rPh>
    <rPh sb="64" eb="66">
      <t>ホゴ</t>
    </rPh>
    <rPh sb="66" eb="68">
      <t>セッテイ</t>
    </rPh>
    <rPh sb="72" eb="74">
      <t>ニュウリョク</t>
    </rPh>
    <rPh sb="75" eb="77">
      <t>セイゲン</t>
    </rPh>
    <phoneticPr fontId="9"/>
  </si>
  <si>
    <t>オンラインでの手続きの場合は、入力フォーム「支援サービス料」へPDFにて添付ください。</t>
    <rPh sb="7" eb="9">
      <t>テツヅ</t>
    </rPh>
    <rPh sb="11" eb="13">
      <t>バアイ</t>
    </rPh>
    <rPh sb="15" eb="17">
      <t>ニュウリョク</t>
    </rPh>
    <rPh sb="22" eb="24">
      <t>シエン</t>
    </rPh>
    <rPh sb="28" eb="29">
      <t>リョウ</t>
    </rPh>
    <rPh sb="36" eb="38">
      <t>テンプ</t>
    </rPh>
    <phoneticPr fontId="9"/>
  </si>
  <si>
    <t>https://www.hyogo-jkc.or.jp/regular-report/online.html</t>
    <phoneticPr fontId="9"/>
  </si>
  <si>
    <t>定期報告は手続きが便利なオンライン手続をご利用いただけます。</t>
    <rPh sb="0" eb="4">
      <t>テイキホウコク</t>
    </rPh>
    <rPh sb="5" eb="7">
      <t>テツヅ</t>
    </rPh>
    <rPh sb="9" eb="11">
      <t>ベンリ</t>
    </rPh>
    <rPh sb="17" eb="19">
      <t>テツヅキ</t>
    </rPh>
    <rPh sb="21" eb="23">
      <t>リヨウ</t>
    </rPh>
    <phoneticPr fontId="9"/>
  </si>
  <si>
    <t>定期報告は手続きが便利なオンライン手続をご利用いただけます。</t>
    <phoneticPr fontId="9"/>
  </si>
  <si>
    <r>
      <t>注）各階平面図を添付し、検査の対象となる防火設備の設置されている箇所、</t>
    </r>
    <r>
      <rPr>
        <sz val="11"/>
        <color rgb="FFFF0000"/>
        <rFont val="ＭＳ Ｐ明朝"/>
        <family val="1"/>
        <charset val="128"/>
      </rPr>
      <t>防火区画</t>
    </r>
    <r>
      <rPr>
        <sz val="11"/>
        <rFont val="ＭＳ Ｐ明朝"/>
        <family val="1"/>
        <charset val="128"/>
      </rPr>
      <t>及び指摘（特記すべき事項を含む）のあった箇所を明記すること。</t>
    </r>
    <rPh sb="0" eb="1">
      <t>チュウ</t>
    </rPh>
    <rPh sb="2" eb="4">
      <t>カクカイ</t>
    </rPh>
    <rPh sb="4" eb="7">
      <t>ヘイメンズ</t>
    </rPh>
    <rPh sb="8" eb="10">
      <t>テンプ</t>
    </rPh>
    <rPh sb="12" eb="14">
      <t>ケンサ</t>
    </rPh>
    <rPh sb="15" eb="17">
      <t>タイショウ</t>
    </rPh>
    <rPh sb="20" eb="22">
      <t>ボウカ</t>
    </rPh>
    <rPh sb="22" eb="24">
      <t>セツビ</t>
    </rPh>
    <rPh sb="25" eb="27">
      <t>セッチ</t>
    </rPh>
    <rPh sb="32" eb="34">
      <t>カショ</t>
    </rPh>
    <rPh sb="35" eb="39">
      <t>ボウカクカク</t>
    </rPh>
    <rPh sb="39" eb="40">
      <t>オヨ</t>
    </rPh>
    <rPh sb="41" eb="43">
      <t>シテキ</t>
    </rPh>
    <rPh sb="44" eb="46">
      <t>トッキ</t>
    </rPh>
    <rPh sb="49" eb="51">
      <t>ジコウ</t>
    </rPh>
    <rPh sb="52" eb="53">
      <t>フク</t>
    </rPh>
    <rPh sb="59" eb="61">
      <t>カショ</t>
    </rPh>
    <rPh sb="62" eb="64">
      <t>メイキ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</si>
</sst>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DBNum3][$-411]0"/>
    <numFmt numFmtId="177" formatCode="[&lt;=999]000;[&lt;=9999]000\-00;000\-0000"/>
    <numFmt numFmtId="178" formatCode="#,##0.00#_ "/>
    <numFmt numFmtId="179" formatCode="&quot;〒&quot;###\-####"/>
    <numFmt numFmtId="180" formatCode="[$-411]ggge&quot;年&quot;m&quot;月&quot;d&quot;日&quot;;@"/>
    <numFmt numFmtId="181" formatCode="0_ "/>
    <numFmt numFmtId="182" formatCode="0.00&quot;㎡&quot;"/>
    <numFmt numFmtId="183" formatCode="#,##0.00&quot;㎡&quot;"/>
    <numFmt numFmtId="184" formatCode="\-##\-"/>
    <numFmt numFmtId="185" formatCode="#,##0.00_ "/>
  </numFmts>
  <fonts count="112"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1"/>
      <name val="ＭＳ Ｐ明朝"/>
      <family val="1"/>
      <charset val="128"/>
    </font>
    <font>
      <sz val="11"/>
      <name val="ＭＳ 明朝"/>
      <family val="1"/>
      <charset val="128"/>
    </font>
    <font>
      <sz val="10.5"/>
      <name val="ＭＳ 明朝"/>
      <family val="1"/>
      <charset val="128"/>
    </font>
    <font>
      <sz val="8"/>
      <name val="ＭＳ Ｐゴシック"/>
      <family val="3"/>
      <charset val="128"/>
    </font>
    <font>
      <sz val="10.5"/>
      <name val="ＭＳ Ｐ明朝"/>
      <family val="1"/>
      <charset val="128"/>
    </font>
    <font>
      <sz val="11"/>
      <name val="ＭＳ ゴシック"/>
      <family val="3"/>
      <charset val="128"/>
    </font>
    <font>
      <sz val="10.5"/>
      <name val="ＭＳ Ｐゴシック"/>
      <family val="3"/>
      <charset val="128"/>
    </font>
    <font>
      <b/>
      <sz val="14"/>
      <name val="ＭＳ ゴシック"/>
      <family val="3"/>
      <charset val="128"/>
    </font>
    <font>
      <sz val="10"/>
      <name val="ＭＳ 明朝"/>
      <family val="1"/>
      <charset val="128"/>
    </font>
    <font>
      <sz val="10"/>
      <name val="ＭＳ Ｐゴシック"/>
      <family val="3"/>
      <charset val="128"/>
    </font>
    <font>
      <sz val="9"/>
      <name val="ＭＳ Ｐ明朝"/>
      <family val="1"/>
      <charset val="128"/>
    </font>
    <font>
      <b/>
      <sz val="12"/>
      <name val="ＭＳ Ｐゴシック"/>
      <family val="3"/>
      <charset val="128"/>
    </font>
    <font>
      <sz val="10.5"/>
      <name val="Times New Roman"/>
      <family val="1"/>
    </font>
    <font>
      <sz val="11"/>
      <name val="Times New Roman"/>
      <family val="1"/>
    </font>
    <font>
      <sz val="10.5"/>
      <color theme="8" tint="-0.499984740745262"/>
      <name val="ＭＳ ゴシック"/>
      <family val="3"/>
      <charset val="128"/>
    </font>
    <font>
      <sz val="11"/>
      <color theme="8" tint="-0.499984740745262"/>
      <name val="ＭＳ Ｐゴシック"/>
      <family val="3"/>
      <charset val="128"/>
    </font>
    <font>
      <sz val="10.5"/>
      <color rgb="FFFF0000"/>
      <name val="ＭＳ ゴシック"/>
      <family val="3"/>
      <charset val="128"/>
    </font>
    <font>
      <sz val="10.5"/>
      <color rgb="FFFF0000"/>
      <name val="ＭＳ 明朝"/>
      <family val="1"/>
      <charset val="128"/>
    </font>
    <font>
      <sz val="8"/>
      <name val="ＭＳ Ｐ明朝"/>
      <family val="1"/>
      <charset val="128"/>
    </font>
    <font>
      <sz val="10"/>
      <name val="ＭＳ Ｐ明朝"/>
      <family val="1"/>
      <charset val="128"/>
    </font>
    <font>
      <sz val="8"/>
      <name val="ＭＳ 明朝"/>
      <family val="1"/>
      <charset val="128"/>
    </font>
    <font>
      <b/>
      <sz val="8"/>
      <name val="ＭＳ Ｐ明朝"/>
      <family val="1"/>
      <charset val="128"/>
    </font>
    <font>
      <b/>
      <sz val="11"/>
      <name val="ＭＳ Ｐゴシック"/>
      <family val="3"/>
      <charset val="128"/>
    </font>
    <font>
      <b/>
      <sz val="14"/>
      <name val="ＭＳ Ｐゴシック"/>
      <family val="3"/>
      <charset val="128"/>
    </font>
    <font>
      <b/>
      <sz val="16"/>
      <name val="ＭＳ Ｐゴシック"/>
      <family val="3"/>
      <charset val="128"/>
    </font>
    <font>
      <sz val="10.5"/>
      <color theme="6" tint="-0.499984740745262"/>
      <name val="ＭＳ 明朝"/>
      <family val="1"/>
      <charset val="128"/>
    </font>
    <font>
      <sz val="11"/>
      <color rgb="FF002060"/>
      <name val="ＭＳ Ｐゴシック"/>
      <family val="3"/>
      <charset val="128"/>
    </font>
    <font>
      <sz val="10.5"/>
      <color rgb="FF002060"/>
      <name val="ＭＳ 明朝"/>
      <family val="1"/>
      <charset val="128"/>
    </font>
    <font>
      <b/>
      <sz val="10.5"/>
      <color rgb="FFFF0000"/>
      <name val="ＭＳ 明朝"/>
      <family val="1"/>
      <charset val="128"/>
    </font>
    <font>
      <sz val="11"/>
      <name val="Times New Roman"/>
      <family val="1"/>
      <charset val="128"/>
    </font>
    <font>
      <sz val="10"/>
      <name val="Times New Roman"/>
      <family val="1"/>
    </font>
    <font>
      <b/>
      <sz val="10.5"/>
      <color rgb="FFFF0000"/>
      <name val="Times New Roman"/>
      <family val="1"/>
    </font>
    <font>
      <sz val="10.5"/>
      <color rgb="FFFF0000"/>
      <name val="Times New Roman"/>
      <family val="1"/>
    </font>
    <font>
      <sz val="24"/>
      <name val="ＭＳ 明朝"/>
      <family val="1"/>
      <charset val="128"/>
    </font>
    <font>
      <sz val="10.5"/>
      <name val="Times New Roman"/>
      <family val="1"/>
      <charset val="128"/>
    </font>
    <font>
      <sz val="11"/>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70C0"/>
      <name val="ＭＳ Ｐ明朝"/>
      <family val="1"/>
      <charset val="128"/>
    </font>
    <font>
      <sz val="9"/>
      <color theme="4" tint="-0.249977111117893"/>
      <name val="ＭＳ 明朝"/>
      <family val="1"/>
      <charset val="128"/>
    </font>
    <font>
      <sz val="9"/>
      <color theme="4" tint="-0.249977111117893"/>
      <name val="メイリオ"/>
      <family val="3"/>
      <charset val="128"/>
    </font>
    <font>
      <sz val="11"/>
      <color rgb="FFFF0000"/>
      <name val="メイリオ"/>
      <family val="3"/>
      <charset val="128"/>
    </font>
    <font>
      <sz val="11"/>
      <color theme="4" tint="-0.249977111117893"/>
      <name val="メイリオ"/>
      <family val="3"/>
      <charset val="128"/>
    </font>
    <font>
      <sz val="11"/>
      <color rgb="FF002060"/>
      <name val="ＭＳ Ｐ明朝"/>
      <family val="1"/>
      <charset val="128"/>
    </font>
    <font>
      <sz val="11"/>
      <color rgb="FFFF0000"/>
      <name val="ＭＳ Ｐゴシック"/>
      <family val="3"/>
      <charset val="128"/>
    </font>
    <font>
      <sz val="9"/>
      <color rgb="FFFF0000"/>
      <name val="メイリオ"/>
      <family val="3"/>
      <charset val="128"/>
    </font>
    <font>
      <sz val="9"/>
      <name val="メイリオ"/>
      <family val="3"/>
      <charset val="128"/>
    </font>
    <font>
      <sz val="10.5"/>
      <color rgb="FFFF0000"/>
      <name val="メイリオ"/>
      <family val="3"/>
      <charset val="128"/>
    </font>
    <font>
      <sz val="8"/>
      <color rgb="FFFF0000"/>
      <name val="メイリオ"/>
      <family val="3"/>
      <charset val="128"/>
    </font>
    <font>
      <sz val="10.5"/>
      <color theme="0"/>
      <name val="ＭＳ 明朝"/>
      <family val="1"/>
      <charset val="128"/>
    </font>
    <font>
      <sz val="11"/>
      <color theme="0"/>
      <name val="ＭＳ Ｐゴシック"/>
      <family val="3"/>
      <charset val="128"/>
    </font>
    <font>
      <sz val="11"/>
      <name val="ＭＳ Ｐゴシック"/>
      <family val="3"/>
      <charset val="128"/>
    </font>
    <font>
      <sz val="11"/>
      <name val="メイリオ"/>
      <family val="3"/>
      <charset val="128"/>
    </font>
    <font>
      <sz val="14"/>
      <name val="メイリオ"/>
      <family val="3"/>
      <charset val="128"/>
    </font>
    <font>
      <sz val="11"/>
      <color rgb="FFFF0000"/>
      <name val="ＭＳ 明朝"/>
      <family val="1"/>
      <charset val="128"/>
    </font>
    <font>
      <sz val="10.5"/>
      <name val="メイリオ"/>
      <family val="3"/>
      <charset val="128"/>
    </font>
    <font>
      <sz val="8"/>
      <name val="メイリオ"/>
      <family val="3"/>
      <charset val="128"/>
    </font>
    <font>
      <sz val="20"/>
      <name val="メイリオ"/>
      <family val="3"/>
      <charset val="128"/>
    </font>
    <font>
      <sz val="18"/>
      <name val="メイリオ"/>
      <family val="3"/>
      <charset val="128"/>
    </font>
    <font>
      <sz val="24"/>
      <name val="メイリオ"/>
      <family val="3"/>
      <charset val="128"/>
    </font>
    <font>
      <b/>
      <sz val="10"/>
      <color rgb="FFFF0000"/>
      <name val="ＭＳ Ｐゴシック"/>
      <family val="3"/>
      <charset val="128"/>
    </font>
    <font>
      <b/>
      <sz val="10"/>
      <color rgb="FF000000"/>
      <name val="ＭＳ Ｐゴシック"/>
      <family val="3"/>
      <charset val="128"/>
    </font>
    <font>
      <sz val="14"/>
      <color rgb="FFFF0000"/>
      <name val="ＭＳ 明朝"/>
      <family val="1"/>
      <charset val="128"/>
    </font>
    <font>
      <sz val="14"/>
      <color theme="8" tint="-0.499984740745262"/>
      <name val="ＭＳ 明朝"/>
      <family val="1"/>
      <charset val="128"/>
    </font>
    <font>
      <sz val="10.5"/>
      <color theme="8" tint="-0.499984740745262"/>
      <name val="ＭＳ 明朝"/>
      <family val="1"/>
      <charset val="128"/>
    </font>
    <font>
      <sz val="9"/>
      <color theme="4" tint="-0.499984740745262"/>
      <name val="メイリオ"/>
      <family val="3"/>
      <charset val="128"/>
    </font>
    <font>
      <sz val="12"/>
      <color theme="4" tint="-0.499984740745262"/>
      <name val="メイリオ"/>
      <family val="3"/>
      <charset val="128"/>
    </font>
    <font>
      <sz val="10.5"/>
      <color theme="4" tint="-0.499984740745262"/>
      <name val="メイリオ"/>
      <family val="3"/>
      <charset val="128"/>
    </font>
    <font>
      <sz val="8"/>
      <color theme="4" tint="-0.499984740745262"/>
      <name val="メイリオ"/>
      <family val="3"/>
      <charset val="128"/>
    </font>
    <font>
      <sz val="10"/>
      <name val="Yu Gothic UI Semilight"/>
      <family val="3"/>
      <charset val="128"/>
    </font>
    <font>
      <sz val="10"/>
      <color rgb="FFFF0000"/>
      <name val="Yu Gothic UI Semilight"/>
      <family val="3"/>
      <charset val="128"/>
    </font>
    <font>
      <sz val="9"/>
      <name val="ＭＳ 明朝"/>
      <family val="1"/>
      <charset val="128"/>
    </font>
    <font>
      <sz val="10"/>
      <color theme="4" tint="-0.499984740745262"/>
      <name val="Yu Gothic UI Semilight"/>
      <family val="3"/>
      <charset val="128"/>
    </font>
    <font>
      <sz val="11"/>
      <color rgb="FFFF0000"/>
      <name val="Yu Gothic UI Semilight"/>
      <family val="3"/>
      <charset val="128"/>
    </font>
    <font>
      <sz val="11"/>
      <color rgb="FF002060"/>
      <name val="Yu Gothic UI Semilight"/>
      <family val="3"/>
      <charset val="128"/>
    </font>
    <font>
      <sz val="10.5"/>
      <color rgb="FF002060"/>
      <name val="Yu Gothic UI Semilight"/>
      <family val="3"/>
      <charset val="128"/>
    </font>
    <font>
      <sz val="10.5"/>
      <color rgb="FFFF0000"/>
      <name val="Yu Gothic UI Semilight"/>
      <family val="3"/>
      <charset val="128"/>
    </font>
    <font>
      <b/>
      <sz val="10"/>
      <color rgb="FFFF0000"/>
      <name val="Yu Gothic UI Semilight"/>
      <family val="3"/>
      <charset val="128"/>
    </font>
    <font>
      <sz val="12"/>
      <color theme="4" tint="-0.499984740745262"/>
      <name val="Yu Gothic UI Semilight"/>
      <family val="3"/>
      <charset val="128"/>
    </font>
    <font>
      <sz val="10.5"/>
      <color theme="4" tint="-0.499984740745262"/>
      <name val="Yu Gothic UI Semilight"/>
      <family val="3"/>
      <charset val="128"/>
    </font>
    <font>
      <b/>
      <sz val="10.5"/>
      <color theme="4" tint="-0.499984740745262"/>
      <name val="Yu Gothic UI Semilight"/>
      <family val="3"/>
      <charset val="128"/>
    </font>
    <font>
      <b/>
      <sz val="10.5"/>
      <color rgb="FFFF0000"/>
      <name val="Yu Gothic UI Semilight"/>
      <family val="3"/>
      <charset val="128"/>
    </font>
    <font>
      <sz val="11"/>
      <color rgb="FFFF0000"/>
      <name val="ＭＳ Ｐゴシック"/>
      <family val="2"/>
      <charset val="128"/>
    </font>
    <font>
      <sz val="11"/>
      <color theme="0"/>
      <name val="ＭＳ Ｐゴシック"/>
      <family val="2"/>
      <charset val="128"/>
    </font>
    <font>
      <b/>
      <sz val="10.5"/>
      <color rgb="FFFF0000"/>
      <name val="メイリオ"/>
      <family val="3"/>
      <charset val="128"/>
    </font>
    <font>
      <b/>
      <sz val="14"/>
      <name val="Yu Gothic UI Semilight"/>
      <family val="3"/>
      <charset val="128"/>
    </font>
    <font>
      <b/>
      <sz val="14"/>
      <color rgb="FFFF0000"/>
      <name val="Yu Gothic UI Semilight"/>
      <family val="3"/>
      <charset val="128"/>
    </font>
    <font>
      <sz val="6"/>
      <name val="ＭＳ Ｐゴシック"/>
      <family val="2"/>
      <charset val="128"/>
    </font>
    <font>
      <sz val="11"/>
      <color theme="1"/>
      <name val="Times New Roman"/>
      <family val="1"/>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1"/>
      <color theme="1"/>
      <name val="Yu Gothic UI Semilight"/>
      <family val="3"/>
      <charset val="128"/>
    </font>
    <font>
      <b/>
      <sz val="11"/>
      <color rgb="FFFF0000"/>
      <name val="Yu Gothic UI Semilight"/>
      <family val="3"/>
      <charset val="128"/>
    </font>
    <font>
      <sz val="10"/>
      <color theme="1"/>
      <name val="ＭＳ Ｐゴシック"/>
      <family val="2"/>
      <charset val="128"/>
    </font>
    <font>
      <sz val="10"/>
      <color theme="1"/>
      <name val="ＭＳ Ｐゴシック"/>
      <family val="3"/>
      <charset val="128"/>
    </font>
    <font>
      <u/>
      <sz val="11"/>
      <color theme="10"/>
      <name val="ＭＳ Ｐゴシック"/>
      <family val="3"/>
      <charset val="128"/>
    </font>
    <font>
      <sz val="12"/>
      <color rgb="FFFF0000"/>
      <name val="メイリオ"/>
      <family val="3"/>
      <charset val="128"/>
    </font>
    <font>
      <sz val="8"/>
      <color rgb="FFFF0000"/>
      <name val="ＭＳ Ｐ明朝"/>
      <family val="1"/>
      <charset val="128"/>
    </font>
    <font>
      <sz val="11"/>
      <color rgb="FFFF0000"/>
      <name val="ＭＳ Ｐ明朝"/>
      <family val="1"/>
      <charset val="128"/>
    </font>
    <font>
      <sz val="9"/>
      <name val="ＭＳ Ｐゴシック"/>
      <family val="3"/>
      <charset val="128"/>
    </font>
    <font>
      <b/>
      <sz val="11"/>
      <color rgb="FF00B050"/>
      <name val="ＭＳ Ｐゴシック"/>
      <family val="3"/>
      <charset val="128"/>
    </font>
  </fonts>
  <fills count="7">
    <fill>
      <patternFill patternType="none"/>
    </fill>
    <fill>
      <patternFill patternType="gray125"/>
    </fill>
    <fill>
      <gradientFill degree="90">
        <stop position="0">
          <color theme="0"/>
        </stop>
        <stop position="1">
          <color theme="7" tint="0.59999389629810485"/>
        </stop>
      </gradientFill>
    </fill>
    <fill>
      <gradientFill degree="90">
        <stop position="0">
          <color theme="0"/>
        </stop>
        <stop position="1">
          <color theme="7" tint="0.80001220740379042"/>
        </stop>
      </gradientFill>
    </fill>
    <fill>
      <patternFill patternType="solid">
        <fgColor theme="0"/>
        <bgColor indexed="64"/>
      </patternFill>
    </fill>
    <fill>
      <patternFill patternType="solid">
        <fgColor theme="5" tint="0.79998168889431442"/>
        <bgColor indexed="64"/>
      </patternFill>
    </fill>
    <fill>
      <patternFill patternType="solid">
        <fgColor theme="5" tint="-0.249977111117893"/>
        <bgColor indexed="64"/>
      </patternFill>
    </fill>
  </fills>
  <borders count="10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auto="1"/>
      </top>
      <bottom style="hair">
        <color auto="1"/>
      </bottom>
      <diagonal/>
    </border>
    <border>
      <left/>
      <right/>
      <top style="hair">
        <color auto="1"/>
      </top>
      <bottom/>
      <diagonal/>
    </border>
    <border>
      <left/>
      <right/>
      <top style="thin">
        <color auto="1"/>
      </top>
      <bottom style="hair">
        <color auto="1"/>
      </bottom>
      <diagonal/>
    </border>
    <border>
      <left/>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style="hair">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thin">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s>
  <cellStyleXfs count="6">
    <xf numFmtId="0" fontId="0" fillId="0" borderId="0">
      <alignment vertical="center"/>
    </xf>
    <xf numFmtId="38" fontId="6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06" fillId="0" borderId="0" applyNumberFormat="0" applyFill="0" applyBorder="0" applyAlignment="0" applyProtection="0">
      <alignment vertical="center"/>
    </xf>
  </cellStyleXfs>
  <cellXfs count="861">
    <xf numFmtId="0" fontId="0" fillId="0" borderId="0" xfId="0">
      <alignment vertical="center"/>
    </xf>
    <xf numFmtId="0" fontId="11" fillId="0" borderId="8" xfId="0" applyFont="1" applyBorder="1">
      <alignment vertical="center"/>
    </xf>
    <xf numFmtId="0" fontId="12" fillId="0" borderId="1" xfId="0" applyFont="1" applyBorder="1">
      <alignment vertical="center"/>
    </xf>
    <xf numFmtId="0" fontId="12" fillId="0" borderId="0" xfId="0" applyFont="1">
      <alignment vertical="center"/>
    </xf>
    <xf numFmtId="0" fontId="11" fillId="0" borderId="0" xfId="0" applyFont="1">
      <alignment vertical="center"/>
    </xf>
    <xf numFmtId="0" fontId="0" fillId="0" borderId="8" xfId="0" applyBorder="1">
      <alignment vertical="center"/>
    </xf>
    <xf numFmtId="0" fontId="0" fillId="0" borderId="6" xfId="0" applyBorder="1">
      <alignment vertical="center"/>
    </xf>
    <xf numFmtId="0" fontId="12" fillId="0" borderId="9" xfId="0" applyFont="1" applyBorder="1">
      <alignment vertical="center"/>
    </xf>
    <xf numFmtId="0" fontId="12" fillId="0" borderId="6" xfId="0" applyFont="1" applyBorder="1">
      <alignment vertical="center"/>
    </xf>
    <xf numFmtId="0" fontId="12" fillId="0" borderId="3" xfId="0" applyFont="1" applyBorder="1">
      <alignment vertical="center"/>
    </xf>
    <xf numFmtId="0" fontId="12" fillId="0" borderId="0" xfId="0" applyFont="1" applyAlignment="1">
      <alignment horizontal="left" vertical="center"/>
    </xf>
    <xf numFmtId="0" fontId="12" fillId="0" borderId="7" xfId="0" applyFont="1" applyBorder="1">
      <alignment vertical="center"/>
    </xf>
    <xf numFmtId="0" fontId="10" fillId="0" borderId="0" xfId="0" applyFont="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1" xfId="0" applyFont="1" applyBorder="1">
      <alignment vertical="center"/>
    </xf>
    <xf numFmtId="0" fontId="10" fillId="0" borderId="3" xfId="0" applyFont="1" applyBorder="1" applyAlignment="1">
      <alignment horizontal="center" vertical="top"/>
    </xf>
    <xf numFmtId="0" fontId="10" fillId="0" borderId="0" xfId="0" applyFont="1" applyAlignment="1">
      <alignment horizontal="center" vertical="top"/>
    </xf>
    <xf numFmtId="0" fontId="11"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center" wrapText="1"/>
    </xf>
    <xf numFmtId="0" fontId="10" fillId="0" borderId="0" xfId="0" applyFont="1" applyAlignment="1">
      <alignment vertical="top"/>
    </xf>
    <xf numFmtId="0" fontId="10" fillId="0" borderId="6" xfId="0" applyFont="1" applyBorder="1" applyAlignment="1">
      <alignment horizontal="center" vertical="center"/>
    </xf>
    <xf numFmtId="0" fontId="0" fillId="0" borderId="9" xfId="0" applyBorder="1">
      <alignment vertical="center"/>
    </xf>
    <xf numFmtId="0" fontId="18" fillId="0" borderId="8" xfId="0" applyFont="1" applyBorder="1">
      <alignment vertical="center"/>
    </xf>
    <xf numFmtId="0" fontId="0" fillId="0" borderId="7" xfId="0" applyBorder="1">
      <alignment vertical="center"/>
    </xf>
    <xf numFmtId="0" fontId="12" fillId="0" borderId="8" xfId="0" applyFont="1" applyBorder="1">
      <alignment vertical="center"/>
    </xf>
    <xf numFmtId="0" fontId="12" fillId="0" borderId="0" xfId="0" applyFont="1" applyAlignment="1"/>
    <xf numFmtId="0" fontId="12" fillId="0" borderId="6" xfId="0" applyFont="1" applyBorder="1" applyAlignment="1"/>
    <xf numFmtId="0" fontId="16" fillId="0" borderId="0" xfId="0" applyFont="1">
      <alignment vertical="center"/>
    </xf>
    <xf numFmtId="176" fontId="12" fillId="0" borderId="0" xfId="0" applyNumberFormat="1" applyFont="1">
      <alignment vertical="center"/>
    </xf>
    <xf numFmtId="0" fontId="12" fillId="0" borderId="5" xfId="0" applyFont="1" applyBorder="1">
      <alignment vertical="center"/>
    </xf>
    <xf numFmtId="0" fontId="12" fillId="0" borderId="0" xfId="0" applyFont="1" applyAlignment="1">
      <alignment horizontal="center" vertical="center"/>
    </xf>
    <xf numFmtId="179" fontId="12" fillId="0" borderId="0" xfId="0" applyNumberFormat="1" applyFont="1">
      <alignment vertical="center"/>
    </xf>
    <xf numFmtId="177" fontId="12" fillId="0" borderId="0" xfId="0" applyNumberFormat="1" applyFont="1">
      <alignment vertical="center"/>
    </xf>
    <xf numFmtId="177" fontId="12" fillId="0" borderId="0" xfId="0" applyNumberFormat="1" applyFont="1" applyAlignment="1">
      <alignment horizontal="center" vertical="center"/>
    </xf>
    <xf numFmtId="0" fontId="12" fillId="0" borderId="0" xfId="0" applyFont="1" applyProtection="1">
      <alignment vertical="center"/>
      <protection hidden="1"/>
    </xf>
    <xf numFmtId="0" fontId="0" fillId="0" borderId="0" xfId="0" applyAlignment="1">
      <alignment horizontal="left" vertical="center"/>
    </xf>
    <xf numFmtId="0" fontId="16" fillId="0" borderId="0" xfId="0" applyFont="1" applyAlignment="1">
      <alignment horizontal="left" vertical="center"/>
    </xf>
    <xf numFmtId="0" fontId="24" fillId="0" borderId="0" xfId="0" applyFont="1">
      <alignment vertical="center"/>
    </xf>
    <xf numFmtId="0" fontId="25" fillId="0" borderId="0" xfId="0" applyFont="1">
      <alignment vertical="center"/>
    </xf>
    <xf numFmtId="0" fontId="12" fillId="0" borderId="2" xfId="0" applyFont="1" applyBorder="1" applyProtection="1">
      <alignment vertical="center"/>
      <protection hidden="1"/>
    </xf>
    <xf numFmtId="0" fontId="12" fillId="0" borderId="4" xfId="0" applyFont="1" applyBorder="1" applyProtection="1">
      <alignment vertical="center"/>
      <protection hidden="1"/>
    </xf>
    <xf numFmtId="0" fontId="0" fillId="0" borderId="8" xfId="0" applyBorder="1" applyProtection="1">
      <alignment vertical="center"/>
      <protection hidden="1"/>
    </xf>
    <xf numFmtId="0" fontId="0" fillId="0" borderId="1" xfId="0" applyBorder="1" applyProtection="1">
      <alignment vertical="center"/>
      <protection hidden="1"/>
    </xf>
    <xf numFmtId="0" fontId="12" fillId="0" borderId="8" xfId="0" applyFont="1" applyBorder="1" applyProtection="1">
      <alignment vertical="center"/>
      <protection hidden="1"/>
    </xf>
    <xf numFmtId="0" fontId="12" fillId="0" borderId="1" xfId="0" applyFont="1" applyBorder="1" applyProtection="1">
      <alignment vertical="center"/>
      <protection hidden="1"/>
    </xf>
    <xf numFmtId="0" fontId="24" fillId="0" borderId="0" xfId="0" applyFont="1" applyProtection="1">
      <alignment vertical="center"/>
      <protection hidden="1"/>
    </xf>
    <xf numFmtId="177" fontId="12" fillId="0" borderId="0" xfId="0" applyNumberFormat="1" applyFont="1" applyProtection="1">
      <alignment vertical="center"/>
      <protection hidden="1"/>
    </xf>
    <xf numFmtId="0" fontId="12" fillId="0" borderId="0" xfId="0" applyFont="1" applyAlignment="1" applyProtection="1">
      <alignment horizontal="center" vertical="center"/>
      <protection hidden="1"/>
    </xf>
    <xf numFmtId="0" fontId="0" fillId="0" borderId="0" xfId="0" applyProtection="1">
      <alignment vertical="center"/>
      <protection hidden="1"/>
    </xf>
    <xf numFmtId="0" fontId="12" fillId="0" borderId="0" xfId="0" applyFont="1" applyAlignment="1" applyProtection="1">
      <alignment horizontal="left" vertical="center"/>
      <protection hidden="1"/>
    </xf>
    <xf numFmtId="0" fontId="16" fillId="0" borderId="8" xfId="0" applyFont="1" applyBorder="1" applyProtection="1">
      <alignment vertical="center"/>
      <protection hidden="1"/>
    </xf>
    <xf numFmtId="0" fontId="16" fillId="0" borderId="0" xfId="0" applyFont="1" applyProtection="1">
      <alignment vertical="center"/>
      <protection hidden="1"/>
    </xf>
    <xf numFmtId="0" fontId="16" fillId="0" borderId="1" xfId="0" applyFont="1" applyBorder="1" applyProtection="1">
      <alignment vertical="center"/>
      <protection hidden="1"/>
    </xf>
    <xf numFmtId="0" fontId="16" fillId="0" borderId="6" xfId="0" applyFont="1" applyBorder="1" applyProtection="1">
      <alignment vertical="center"/>
      <protection hidden="1"/>
    </xf>
    <xf numFmtId="0" fontId="0" fillId="0" borderId="5" xfId="0" applyBorder="1" applyProtection="1">
      <alignment vertical="center"/>
      <protection hidden="1"/>
    </xf>
    <xf numFmtId="0" fontId="0" fillId="0" borderId="7" xfId="0" applyBorder="1" applyProtection="1">
      <alignment vertical="center"/>
      <protection hidden="1"/>
    </xf>
    <xf numFmtId="0" fontId="27" fillId="0" borderId="0" xfId="0" applyFont="1" applyProtection="1">
      <alignment vertical="center"/>
      <protection hidden="1"/>
    </xf>
    <xf numFmtId="0" fontId="26" fillId="0" borderId="0" xfId="0" applyFont="1" applyProtection="1">
      <alignment vertical="center"/>
      <protection hidden="1"/>
    </xf>
    <xf numFmtId="0" fontId="12" fillId="0" borderId="0" xfId="0" applyFont="1" applyProtection="1">
      <alignment vertical="center"/>
      <protection locked="0"/>
    </xf>
    <xf numFmtId="0" fontId="28"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justify" vertical="center" wrapText="1"/>
    </xf>
    <xf numFmtId="0" fontId="28" fillId="0" borderId="15" xfId="0" applyFont="1" applyBorder="1">
      <alignment vertical="center"/>
    </xf>
    <xf numFmtId="0" fontId="28" fillId="0" borderId="21" xfId="0" applyFont="1" applyBorder="1">
      <alignment vertical="center"/>
    </xf>
    <xf numFmtId="0" fontId="28"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3" xfId="0" quotePrefix="1" applyFont="1" applyBorder="1" applyAlignment="1">
      <alignment horizontal="center" vertical="center"/>
    </xf>
    <xf numFmtId="0" fontId="28" fillId="0" borderId="21" xfId="0" applyFont="1" applyBorder="1" applyAlignment="1">
      <alignment horizontal="left" vertical="center" wrapText="1"/>
    </xf>
    <xf numFmtId="0" fontId="28" fillId="0" borderId="47" xfId="0" quotePrefix="1" applyFont="1" applyBorder="1" applyAlignment="1">
      <alignment horizontal="center" vertical="center"/>
    </xf>
    <xf numFmtId="0" fontId="28" fillId="0" borderId="10" xfId="0" applyFont="1" applyBorder="1" applyAlignment="1">
      <alignment vertical="center" wrapText="1"/>
    </xf>
    <xf numFmtId="0" fontId="28" fillId="0" borderId="11" xfId="0" applyFont="1" applyBorder="1" applyAlignment="1">
      <alignment vertical="center" wrapText="1"/>
    </xf>
    <xf numFmtId="0" fontId="28" fillId="0" borderId="17" xfId="0" applyFont="1" applyBorder="1">
      <alignment vertical="center"/>
    </xf>
    <xf numFmtId="0" fontId="28" fillId="0" borderId="19" xfId="0" applyFont="1" applyBorder="1">
      <alignment vertical="center"/>
    </xf>
    <xf numFmtId="0" fontId="28" fillId="0" borderId="47" xfId="0" applyFont="1" applyBorder="1" applyAlignment="1">
      <alignment horizontal="center" vertical="center"/>
    </xf>
    <xf numFmtId="0" fontId="28" fillId="0" borderId="10"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0" xfId="0" applyFont="1" applyAlignment="1">
      <alignment horizontal="right" vertical="top"/>
    </xf>
    <xf numFmtId="0" fontId="28" fillId="0" borderId="0" xfId="0" applyFont="1" applyAlignment="1">
      <alignment vertical="center" wrapText="1"/>
    </xf>
    <xf numFmtId="0" fontId="28" fillId="0" borderId="10" xfId="0" applyFont="1" applyBorder="1" applyAlignment="1">
      <alignment horizontal="justify" vertical="center" wrapText="1"/>
    </xf>
    <xf numFmtId="0" fontId="28" fillId="0" borderId="11" xfId="0" applyFont="1" applyBorder="1" applyAlignment="1">
      <alignment horizontal="justify" vertical="center" wrapText="1"/>
    </xf>
    <xf numFmtId="0" fontId="28" fillId="0" borderId="23" xfId="0" applyFont="1" applyBorder="1" applyAlignment="1">
      <alignment horizontal="left" vertical="center" wrapText="1"/>
    </xf>
    <xf numFmtId="0" fontId="32" fillId="0" borderId="0" xfId="0" applyFont="1">
      <alignment vertical="center"/>
    </xf>
    <xf numFmtId="0" fontId="10" fillId="0" borderId="0" xfId="0" applyFont="1" applyAlignment="1">
      <alignment horizontal="right" vertical="center"/>
    </xf>
    <xf numFmtId="0" fontId="33" fillId="0" borderId="6" xfId="0" applyFont="1" applyBorder="1" applyAlignment="1">
      <alignment horizontal="center" vertical="center"/>
    </xf>
    <xf numFmtId="0" fontId="12" fillId="0" borderId="21" xfId="0" applyFon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0" fontId="0" fillId="0" borderId="2" xfId="0" applyBorder="1" applyProtection="1">
      <alignment vertical="center"/>
      <protection hidden="1"/>
    </xf>
    <xf numFmtId="0" fontId="0" fillId="0" borderId="4" xfId="0" applyBorder="1" applyProtection="1">
      <alignment vertical="center"/>
      <protection hidden="1"/>
    </xf>
    <xf numFmtId="0" fontId="16" fillId="0" borderId="5" xfId="0" applyFont="1" applyBorder="1" applyProtection="1">
      <alignment vertical="center"/>
      <protection hidden="1"/>
    </xf>
    <xf numFmtId="0" fontId="16" fillId="0" borderId="7" xfId="0" applyFont="1" applyBorder="1" applyProtection="1">
      <alignment vertical="center"/>
      <protection hidden="1"/>
    </xf>
    <xf numFmtId="0" fontId="35" fillId="0" borderId="0" xfId="0" applyFont="1" applyProtection="1">
      <alignment vertical="center"/>
      <protection hidden="1"/>
    </xf>
    <xf numFmtId="178" fontId="22" fillId="0" borderId="0" xfId="0" applyNumberFormat="1" applyFont="1" applyProtection="1">
      <alignment vertical="center"/>
      <protection locked="0"/>
    </xf>
    <xf numFmtId="2" fontId="22" fillId="0" borderId="0" xfId="0" applyNumberFormat="1" applyFont="1" applyProtection="1">
      <alignment vertical="center"/>
      <protection hidden="1"/>
    </xf>
    <xf numFmtId="0" fontId="11" fillId="0" borderId="0" xfId="0" applyFont="1" applyProtection="1">
      <alignment vertical="center"/>
      <protection locked="0"/>
    </xf>
    <xf numFmtId="0" fontId="12"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hidden="1"/>
    </xf>
    <xf numFmtId="0" fontId="12" fillId="0" borderId="0" xfId="0" applyFont="1" applyAlignment="1">
      <alignment vertical="center" wrapText="1"/>
    </xf>
    <xf numFmtId="0" fontId="37" fillId="0" borderId="0" xfId="0" applyFont="1">
      <alignment vertical="center"/>
    </xf>
    <xf numFmtId="0" fontId="36" fillId="0" borderId="0" xfId="0" applyFont="1" applyAlignment="1">
      <alignment horizontal="left" vertical="center"/>
    </xf>
    <xf numFmtId="0" fontId="12" fillId="0" borderId="0" xfId="0" applyFont="1" applyAlignment="1">
      <alignment horizontal="left" vertical="top" wrapText="1"/>
    </xf>
    <xf numFmtId="49" fontId="30" fillId="0" borderId="47" xfId="0" applyNumberFormat="1" applyFont="1" applyBorder="1" applyAlignment="1" applyProtection="1">
      <alignment vertical="center" shrinkToFit="1"/>
      <protection locked="0"/>
    </xf>
    <xf numFmtId="0" fontId="30" fillId="0" borderId="45" xfId="0" applyFont="1" applyBorder="1" applyAlignment="1" applyProtection="1">
      <alignment horizontal="center" vertical="center" shrinkToFit="1"/>
      <protection locked="0"/>
    </xf>
    <xf numFmtId="49" fontId="30" fillId="0" borderId="49" xfId="0" applyNumberFormat="1" applyFont="1" applyBorder="1" applyAlignment="1" applyProtection="1">
      <alignment vertical="center" shrinkToFit="1"/>
      <protection locked="0"/>
    </xf>
    <xf numFmtId="0" fontId="30" fillId="0" borderId="50" xfId="0" applyFont="1" applyBorder="1" applyAlignment="1" applyProtection="1">
      <alignment horizontal="center" vertical="center" shrinkToFit="1"/>
      <protection locked="0"/>
    </xf>
    <xf numFmtId="0" fontId="30" fillId="0" borderId="21" xfId="0" applyFont="1" applyBorder="1" applyAlignment="1" applyProtection="1">
      <alignment horizontal="center" vertical="center" shrinkToFit="1"/>
      <protection locked="0"/>
    </xf>
    <xf numFmtId="0" fontId="28" fillId="0" borderId="45" xfId="0" applyFont="1" applyBorder="1" applyAlignment="1" applyProtection="1">
      <alignment horizontal="center" vertical="center" shrinkToFit="1"/>
      <protection locked="0"/>
    </xf>
    <xf numFmtId="0" fontId="28" fillId="0" borderId="45" xfId="0" applyFont="1" applyBorder="1" applyAlignment="1">
      <alignment horizontal="center" vertical="center" shrinkToFit="1"/>
    </xf>
    <xf numFmtId="0" fontId="12" fillId="0" borderId="6" xfId="0" applyFont="1" applyBorder="1" applyProtection="1">
      <alignment vertical="center"/>
      <protection hidden="1"/>
    </xf>
    <xf numFmtId="0" fontId="22" fillId="0" borderId="0" xfId="0" applyFont="1" applyProtection="1">
      <alignment vertical="center"/>
      <protection hidden="1"/>
    </xf>
    <xf numFmtId="0" fontId="12" fillId="0" borderId="0" xfId="0" applyFont="1" applyAlignment="1" applyProtection="1">
      <alignment horizontal="left" vertical="center" shrinkToFit="1"/>
      <protection locked="0"/>
    </xf>
    <xf numFmtId="0" fontId="11" fillId="0" borderId="10" xfId="0" applyFont="1" applyBorder="1" applyAlignment="1">
      <alignment horizontal="left" vertical="center"/>
    </xf>
    <xf numFmtId="0" fontId="11" fillId="0" borderId="10" xfId="0" applyFont="1" applyBorder="1">
      <alignment vertical="center"/>
    </xf>
    <xf numFmtId="0" fontId="12" fillId="0" borderId="4" xfId="0" applyFont="1" applyBorder="1">
      <alignment vertical="center"/>
    </xf>
    <xf numFmtId="0" fontId="12" fillId="0" borderId="11" xfId="0" applyFont="1" applyBorder="1" applyAlignment="1">
      <alignment horizontal="left" vertical="center"/>
    </xf>
    <xf numFmtId="0" fontId="0" fillId="0" borderId="6" xfId="0" applyBorder="1" applyAlignment="1" applyProtection="1">
      <alignment horizontal="center" vertical="center"/>
      <protection hidden="1"/>
    </xf>
    <xf numFmtId="0" fontId="12" fillId="0" borderId="8" xfId="0" applyFont="1" applyBorder="1" applyAlignment="1" applyProtection="1">
      <alignment vertical="top"/>
      <protection hidden="1"/>
    </xf>
    <xf numFmtId="0" fontId="12" fillId="0" borderId="0" xfId="0" applyFont="1" applyAlignment="1" applyProtection="1">
      <alignment vertical="top"/>
      <protection hidden="1"/>
    </xf>
    <xf numFmtId="0" fontId="12" fillId="0" borderId="1" xfId="0" applyFont="1" applyBorder="1" applyAlignment="1" applyProtection="1">
      <alignment vertical="top"/>
      <protection hidden="1"/>
    </xf>
    <xf numFmtId="0" fontId="12" fillId="0" borderId="8" xfId="0" applyFont="1" applyBorder="1" applyAlignment="1" applyProtection="1">
      <protection hidden="1"/>
    </xf>
    <xf numFmtId="0" fontId="12" fillId="0" borderId="0" xfId="0" applyFont="1" applyAlignment="1" applyProtection="1">
      <protection hidden="1"/>
    </xf>
    <xf numFmtId="0" fontId="12" fillId="0" borderId="1" xfId="0" applyFont="1" applyBorder="1" applyAlignment="1" applyProtection="1">
      <protection hidden="1"/>
    </xf>
    <xf numFmtId="0" fontId="12" fillId="0" borderId="6" xfId="0" applyFont="1" applyBorder="1" applyAlignment="1" applyProtection="1">
      <alignment vertical="top"/>
      <protection hidden="1"/>
    </xf>
    <xf numFmtId="178" fontId="22" fillId="0" borderId="6" xfId="0" applyNumberFormat="1" applyFont="1" applyBorder="1" applyAlignment="1" applyProtection="1">
      <alignment vertical="top"/>
      <protection locked="0"/>
    </xf>
    <xf numFmtId="177" fontId="12" fillId="0" borderId="0" xfId="0" applyNumberFormat="1" applyFont="1" applyAlignment="1" applyProtection="1">
      <protection hidden="1"/>
    </xf>
    <xf numFmtId="0" fontId="12" fillId="2" borderId="6" xfId="0" applyFont="1" applyFill="1" applyBorder="1" applyAlignment="1" applyProtection="1">
      <alignment horizontal="center" vertical="top"/>
      <protection locked="0"/>
    </xf>
    <xf numFmtId="0" fontId="22" fillId="0" borderId="0" xfId="0" applyFont="1">
      <alignment vertical="center"/>
    </xf>
    <xf numFmtId="0" fontId="12" fillId="0" borderId="6" xfId="0" applyFont="1" applyBorder="1" applyAlignment="1" applyProtection="1">
      <alignment horizontal="left" vertical="top"/>
      <protection hidden="1"/>
    </xf>
    <xf numFmtId="0" fontId="24" fillId="0" borderId="0" xfId="0" applyFont="1" applyAlignment="1" applyProtection="1">
      <alignment vertical="top"/>
      <protection hidden="1"/>
    </xf>
    <xf numFmtId="0" fontId="16" fillId="0" borderId="8" xfId="0" applyFont="1" applyBorder="1" applyAlignment="1" applyProtection="1">
      <protection hidden="1"/>
    </xf>
    <xf numFmtId="0" fontId="16" fillId="0" borderId="0" xfId="0" applyFont="1" applyAlignment="1" applyProtection="1">
      <protection hidden="1"/>
    </xf>
    <xf numFmtId="0" fontId="16" fillId="0" borderId="1" xfId="0" applyFont="1" applyBorder="1" applyAlignment="1" applyProtection="1">
      <protection hidden="1"/>
    </xf>
    <xf numFmtId="0" fontId="22" fillId="0" borderId="0" xfId="0" applyFont="1" applyAlignment="1" applyProtection="1">
      <protection hidden="1"/>
    </xf>
    <xf numFmtId="0" fontId="40" fillId="0" borderId="0" xfId="0" applyFont="1">
      <alignment vertical="center"/>
    </xf>
    <xf numFmtId="0" fontId="40" fillId="0" borderId="0" xfId="0" applyFont="1" applyAlignment="1">
      <alignment horizontal="right" vertical="center"/>
    </xf>
    <xf numFmtId="0" fontId="18" fillId="0" borderId="0" xfId="0" applyFont="1">
      <alignment vertical="center"/>
    </xf>
    <xf numFmtId="0" fontId="40" fillId="0" borderId="0" xfId="0" applyFont="1" applyAlignment="1">
      <alignment horizontal="left" vertical="center" indent="1"/>
    </xf>
    <xf numFmtId="0" fontId="40" fillId="0" borderId="0" xfId="0" applyFont="1" applyAlignment="1">
      <alignment horizontal="left" vertical="center"/>
    </xf>
    <xf numFmtId="177" fontId="40" fillId="0" borderId="0" xfId="0" applyNumberFormat="1" applyFont="1" applyAlignment="1">
      <alignment horizontal="left" vertical="center"/>
    </xf>
    <xf numFmtId="177" fontId="40" fillId="0" borderId="0" xfId="0" applyNumberFormat="1" applyFont="1">
      <alignment vertical="center"/>
    </xf>
    <xf numFmtId="0" fontId="40" fillId="0" borderId="12" xfId="0" applyFont="1" applyBorder="1" applyAlignment="1">
      <alignment vertical="top"/>
    </xf>
    <xf numFmtId="0" fontId="40" fillId="0" borderId="6" xfId="0" applyFont="1" applyBorder="1" applyAlignment="1">
      <alignment vertical="top"/>
    </xf>
    <xf numFmtId="0" fontId="12" fillId="0" borderId="8" xfId="0" applyFont="1" applyBorder="1" applyAlignment="1">
      <alignment vertical="top"/>
    </xf>
    <xf numFmtId="0" fontId="12" fillId="0" borderId="1" xfId="0" applyFont="1" applyBorder="1" applyAlignment="1">
      <alignment vertical="top"/>
    </xf>
    <xf numFmtId="0" fontId="12" fillId="0" borderId="0" xfId="0" applyFont="1" applyAlignment="1">
      <alignment vertical="top"/>
    </xf>
    <xf numFmtId="2" fontId="22" fillId="0" borderId="6" xfId="0" applyNumberFormat="1" applyFont="1" applyBorder="1" applyProtection="1">
      <alignment vertical="center"/>
      <protection hidden="1"/>
    </xf>
    <xf numFmtId="0" fontId="12" fillId="0" borderId="6" xfId="0" applyFont="1" applyBorder="1" applyAlignment="1" applyProtection="1">
      <alignment horizontal="center" vertical="center"/>
      <protection hidden="1"/>
    </xf>
    <xf numFmtId="0" fontId="12" fillId="0" borderId="23" xfId="0" applyFont="1" applyBorder="1" applyProtection="1">
      <alignment vertical="center"/>
      <protection hidden="1"/>
    </xf>
    <xf numFmtId="0" fontId="12" fillId="0" borderId="36" xfId="0" applyFont="1" applyBorder="1" applyProtection="1">
      <alignment vertical="center"/>
      <protection hidden="1"/>
    </xf>
    <xf numFmtId="0" fontId="12" fillId="0" borderId="46" xfId="0" applyFont="1" applyBorder="1" applyProtection="1">
      <alignment vertical="center"/>
      <protection hidden="1"/>
    </xf>
    <xf numFmtId="0" fontId="45" fillId="0" borderId="0" xfId="0" applyFont="1">
      <alignment vertical="center"/>
    </xf>
    <xf numFmtId="0" fontId="47" fillId="0" borderId="0" xfId="0" applyFont="1">
      <alignment vertical="center"/>
    </xf>
    <xf numFmtId="0" fontId="28" fillId="0" borderId="43" xfId="0" quotePrefix="1"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1" xfId="0" applyFont="1" applyBorder="1" applyAlignment="1">
      <alignment horizontal="center" vertical="center"/>
    </xf>
    <xf numFmtId="0" fontId="28" fillId="0" borderId="45" xfId="0" applyFont="1" applyBorder="1" applyAlignment="1">
      <alignment horizontal="center" vertical="center"/>
    </xf>
    <xf numFmtId="0" fontId="10" fillId="0" borderId="6" xfId="0" applyFont="1" applyBorder="1" applyAlignment="1">
      <alignment vertical="center" wrapText="1"/>
    </xf>
    <xf numFmtId="49" fontId="12" fillId="0" borderId="23" xfId="0" applyNumberFormat="1" applyFont="1" applyBorder="1" applyAlignment="1" applyProtection="1">
      <alignment horizontal="center" vertical="center"/>
      <protection locked="0"/>
    </xf>
    <xf numFmtId="49" fontId="12" fillId="0" borderId="0" xfId="0" applyNumberFormat="1" applyFont="1">
      <alignment vertical="center"/>
    </xf>
    <xf numFmtId="0" fontId="30" fillId="0" borderId="27"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49" fontId="30" fillId="0" borderId="47" xfId="0" applyNumberFormat="1" applyFont="1" applyBorder="1" applyAlignment="1" applyProtection="1">
      <alignment horizontal="center" vertical="center" shrinkToFit="1"/>
      <protection locked="0"/>
    </xf>
    <xf numFmtId="49" fontId="30" fillId="0" borderId="49" xfId="0" applyNumberFormat="1" applyFont="1" applyBorder="1" applyAlignment="1" applyProtection="1">
      <alignment horizontal="center" vertical="center" shrinkToFit="1"/>
      <protection locked="0"/>
    </xf>
    <xf numFmtId="0" fontId="49" fillId="0" borderId="0" xfId="0" applyFont="1">
      <alignment vertical="center"/>
    </xf>
    <xf numFmtId="0" fontId="51" fillId="0" borderId="0" xfId="0" applyFont="1">
      <alignment vertical="center"/>
    </xf>
    <xf numFmtId="0" fontId="36" fillId="0" borderId="0" xfId="0" applyFont="1">
      <alignment vertical="center"/>
    </xf>
    <xf numFmtId="0" fontId="53" fillId="0" borderId="0" xfId="0" applyFont="1">
      <alignment vertical="center"/>
    </xf>
    <xf numFmtId="0" fontId="12" fillId="2" borderId="0" xfId="0" applyFont="1" applyFill="1" applyAlignment="1" applyProtection="1">
      <alignment horizontal="center" vertical="center" shrinkToFit="1"/>
      <protection locked="0"/>
    </xf>
    <xf numFmtId="0" fontId="12" fillId="0" borderId="0" xfId="0" applyFont="1" applyAlignment="1">
      <alignment vertical="center" shrinkToFit="1"/>
    </xf>
    <xf numFmtId="0" fontId="12" fillId="0" borderId="11" xfId="0" applyFont="1" applyBorder="1">
      <alignment vertical="center"/>
    </xf>
    <xf numFmtId="0" fontId="54" fillId="0" borderId="2" xfId="0" applyFont="1" applyBorder="1">
      <alignment vertical="center"/>
    </xf>
    <xf numFmtId="0" fontId="54" fillId="0" borderId="3" xfId="0" applyFont="1" applyBorder="1">
      <alignment vertical="center"/>
    </xf>
    <xf numFmtId="0" fontId="27" fillId="0" borderId="8" xfId="0" applyFont="1" applyBorder="1">
      <alignment vertical="center"/>
    </xf>
    <xf numFmtId="0" fontId="12" fillId="2" borderId="6" xfId="0" applyFont="1" applyFill="1" applyBorder="1" applyAlignment="1" applyProtection="1">
      <alignment horizontal="center" vertical="center" shrinkToFit="1"/>
      <protection locked="0"/>
    </xf>
    <xf numFmtId="0" fontId="22" fillId="0" borderId="0" xfId="0" applyFont="1" applyAlignment="1" applyProtection="1">
      <alignment vertical="center" shrinkToFit="1"/>
      <protection hidden="1"/>
    </xf>
    <xf numFmtId="0" fontId="12" fillId="0" borderId="0" xfId="0" applyFont="1" applyAlignment="1">
      <alignment horizontal="right" vertical="center"/>
    </xf>
    <xf numFmtId="0" fontId="12" fillId="0" borderId="6" xfId="0" applyFont="1" applyBorder="1" applyAlignment="1">
      <alignment horizontal="right" vertical="center"/>
    </xf>
    <xf numFmtId="0" fontId="58" fillId="0" borderId="0" xfId="0" applyFont="1">
      <alignment vertical="center"/>
    </xf>
    <xf numFmtId="0" fontId="12" fillId="0" borderId="10"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59" fillId="0" borderId="0" xfId="0" applyFont="1">
      <alignment vertical="center"/>
    </xf>
    <xf numFmtId="0" fontId="60" fillId="0" borderId="0" xfId="0" applyFont="1" applyProtection="1">
      <alignment vertical="center"/>
      <protection hidden="1"/>
    </xf>
    <xf numFmtId="0" fontId="60" fillId="0" borderId="0" xfId="0" applyFont="1">
      <alignment vertical="center"/>
    </xf>
    <xf numFmtId="0" fontId="59" fillId="0" borderId="0" xfId="0" applyFont="1" applyProtection="1">
      <alignment vertical="center"/>
      <protection hidden="1"/>
    </xf>
    <xf numFmtId="0" fontId="59" fillId="0" borderId="0" xfId="0" applyFont="1" applyAlignment="1" applyProtection="1">
      <alignment vertical="top"/>
      <protection hidden="1"/>
    </xf>
    <xf numFmtId="0" fontId="62" fillId="0" borderId="0" xfId="0" applyFont="1" applyProtection="1">
      <alignment vertical="center"/>
      <protection hidden="1"/>
    </xf>
    <xf numFmtId="0" fontId="27" fillId="0" borderId="0" xfId="0" applyFont="1">
      <alignment vertical="center"/>
    </xf>
    <xf numFmtId="0" fontId="65" fillId="0" borderId="0" xfId="0" applyFont="1" applyProtection="1">
      <alignment vertical="center"/>
      <protection hidden="1"/>
    </xf>
    <xf numFmtId="0" fontId="62" fillId="0" borderId="0" xfId="0" applyFont="1" applyAlignment="1" applyProtection="1">
      <alignment vertical="center" shrinkToFit="1"/>
      <protection hidden="1"/>
    </xf>
    <xf numFmtId="0" fontId="62" fillId="0" borderId="6" xfId="0" applyFont="1" applyBorder="1" applyProtection="1">
      <alignment vertical="center"/>
      <protection hidden="1"/>
    </xf>
    <xf numFmtId="0" fontId="66" fillId="0" borderId="6" xfId="0" applyFont="1" applyBorder="1" applyProtection="1">
      <alignment vertical="center"/>
      <protection hidden="1"/>
    </xf>
    <xf numFmtId="0" fontId="65" fillId="0" borderId="3" xfId="0" applyFont="1" applyBorder="1" applyProtection="1">
      <alignment vertical="center"/>
      <protection hidden="1"/>
    </xf>
    <xf numFmtId="0" fontId="65" fillId="0" borderId="6" xfId="0" applyFont="1" applyBorder="1" applyProtection="1">
      <alignment vertical="center"/>
      <protection hidden="1"/>
    </xf>
    <xf numFmtId="0" fontId="65" fillId="0" borderId="0" xfId="0" applyFont="1" applyAlignment="1" applyProtection="1">
      <alignment horizontal="left" vertical="center" shrinkToFit="1"/>
      <protection hidden="1"/>
    </xf>
    <xf numFmtId="0" fontId="65" fillId="0" borderId="0" xfId="0" applyFont="1" applyAlignment="1" applyProtection="1">
      <alignment vertical="center" shrinkToFit="1"/>
      <protection hidden="1"/>
    </xf>
    <xf numFmtId="0" fontId="11" fillId="0" borderId="0" xfId="0" applyFont="1" applyProtection="1">
      <alignment vertical="center"/>
      <protection hidden="1"/>
    </xf>
    <xf numFmtId="0" fontId="12" fillId="0" borderId="0" xfId="0" applyFont="1" applyAlignment="1" applyProtection="1">
      <alignment vertical="center" shrinkToFit="1"/>
      <protection hidden="1"/>
    </xf>
    <xf numFmtId="0" fontId="12" fillId="0" borderId="6" xfId="0" applyFont="1" applyBorder="1" applyAlignment="1" applyProtection="1">
      <alignment vertical="center" shrinkToFit="1"/>
      <protection hidden="1"/>
    </xf>
    <xf numFmtId="0" fontId="11" fillId="0" borderId="0" xfId="0" applyFont="1" applyAlignment="1" applyProtection="1">
      <alignment horizontal="left" vertical="center"/>
      <protection hidden="1"/>
    </xf>
    <xf numFmtId="0" fontId="68" fillId="0" borderId="0" xfId="0" applyFont="1" applyAlignment="1" applyProtection="1">
      <alignment vertical="center" shrinkToFit="1"/>
      <protection hidden="1"/>
    </xf>
    <xf numFmtId="0" fontId="65" fillId="0" borderId="12" xfId="0" applyFont="1" applyBorder="1" applyProtection="1">
      <alignment vertical="center"/>
      <protection hidden="1"/>
    </xf>
    <xf numFmtId="181" fontId="65" fillId="0" borderId="12" xfId="0" applyNumberFormat="1" applyFont="1" applyBorder="1" applyAlignment="1" applyProtection="1">
      <alignment vertical="center" shrinkToFit="1"/>
      <protection hidden="1"/>
    </xf>
    <xf numFmtId="0" fontId="54" fillId="0" borderId="0" xfId="0" applyFont="1">
      <alignment vertical="center"/>
    </xf>
    <xf numFmtId="0" fontId="64" fillId="0" borderId="0" xfId="0" applyFont="1" applyProtection="1">
      <alignment vertical="center"/>
      <protection hidden="1"/>
    </xf>
    <xf numFmtId="0" fontId="54" fillId="0" borderId="0" xfId="0" applyFont="1" applyProtection="1">
      <alignment vertical="center"/>
      <protection hidden="1"/>
    </xf>
    <xf numFmtId="0" fontId="27" fillId="0" borderId="0" xfId="0" applyFont="1" applyAlignment="1">
      <alignment horizontal="left" vertical="center"/>
    </xf>
    <xf numFmtId="0" fontId="64" fillId="0" borderId="0" xfId="0" applyFont="1">
      <alignment vertical="center"/>
    </xf>
    <xf numFmtId="0" fontId="72" fillId="0" borderId="0" xfId="0" applyFont="1">
      <alignment vertical="center"/>
    </xf>
    <xf numFmtId="0" fontId="27" fillId="0" borderId="0" xfId="0" applyFont="1" applyAlignment="1" applyProtection="1">
      <alignment vertical="top"/>
      <protection hidden="1"/>
    </xf>
    <xf numFmtId="0" fontId="26" fillId="0" borderId="0" xfId="0" applyFont="1">
      <alignment vertical="center"/>
    </xf>
    <xf numFmtId="0" fontId="27" fillId="0" borderId="0" xfId="0" applyFont="1" applyAlignment="1">
      <alignment vertical="center" shrinkToFit="1"/>
    </xf>
    <xf numFmtId="0" fontId="73" fillId="0" borderId="0" xfId="0" applyFont="1">
      <alignment vertical="center"/>
    </xf>
    <xf numFmtId="38" fontId="65" fillId="0" borderId="0" xfId="1" applyFont="1" applyAlignment="1" applyProtection="1">
      <alignment vertical="center"/>
      <protection hidden="1"/>
    </xf>
    <xf numFmtId="0" fontId="76" fillId="0" borderId="0" xfId="0" applyFont="1" applyAlignment="1">
      <alignment vertical="center" shrinkToFit="1"/>
    </xf>
    <xf numFmtId="0" fontId="84" fillId="0" borderId="0" xfId="0" applyFont="1">
      <alignment vertical="center"/>
    </xf>
    <xf numFmtId="0" fontId="85" fillId="0" borderId="0" xfId="0" applyFont="1">
      <alignment vertical="center"/>
    </xf>
    <xf numFmtId="0" fontId="88" fillId="0" borderId="0" xfId="0" applyFont="1" applyAlignment="1">
      <alignment vertical="center" shrinkToFit="1"/>
    </xf>
    <xf numFmtId="0" fontId="89" fillId="0" borderId="0" xfId="0" applyFont="1" applyAlignment="1" applyProtection="1">
      <protection hidden="1"/>
    </xf>
    <xf numFmtId="0" fontId="89" fillId="0" borderId="0" xfId="0" applyFont="1" applyProtection="1">
      <alignment vertical="center"/>
      <protection hidden="1"/>
    </xf>
    <xf numFmtId="0" fontId="8" fillId="0" borderId="0" xfId="2">
      <alignment vertical="center"/>
    </xf>
    <xf numFmtId="0" fontId="8" fillId="0" borderId="6" xfId="2" applyBorder="1">
      <alignment vertical="center"/>
    </xf>
    <xf numFmtId="38" fontId="0" fillId="0" borderId="0" xfId="3" applyFont="1">
      <alignment vertical="center"/>
    </xf>
    <xf numFmtId="0" fontId="8" fillId="0" borderId="72" xfId="2" applyBorder="1">
      <alignment vertical="center"/>
    </xf>
    <xf numFmtId="0" fontId="8" fillId="0" borderId="6" xfId="2" applyBorder="1" applyAlignment="1">
      <alignment horizontal="center" vertical="center"/>
    </xf>
    <xf numFmtId="0" fontId="8" fillId="0" borderId="3" xfId="2" applyBorder="1" applyAlignment="1">
      <alignment horizontal="center" vertical="center"/>
    </xf>
    <xf numFmtId="0" fontId="8" fillId="0" borderId="76" xfId="2" applyBorder="1" applyAlignment="1">
      <alignment horizontal="center" vertical="center" shrinkToFit="1"/>
    </xf>
    <xf numFmtId="0" fontId="8" fillId="0" borderId="0" xfId="2" applyAlignment="1">
      <alignment horizontal="center" vertical="center"/>
    </xf>
    <xf numFmtId="0" fontId="8" fillId="0" borderId="77" xfId="2" applyBorder="1" applyAlignment="1">
      <alignment horizontal="center" vertical="center" shrinkToFit="1"/>
    </xf>
    <xf numFmtId="0" fontId="8" fillId="0" borderId="78" xfId="2" applyBorder="1" applyAlignment="1">
      <alignment horizontal="center" vertical="center" shrinkToFit="1"/>
    </xf>
    <xf numFmtId="0" fontId="8" fillId="0" borderId="3" xfId="2" applyBorder="1">
      <alignment vertical="center"/>
    </xf>
    <xf numFmtId="0" fontId="8" fillId="0" borderId="3" xfId="2" applyBorder="1" applyAlignment="1">
      <alignment horizontal="center" vertical="center" shrinkToFit="1"/>
    </xf>
    <xf numFmtId="38" fontId="0" fillId="0" borderId="3" xfId="3" applyFont="1" applyBorder="1">
      <alignment vertical="center"/>
    </xf>
    <xf numFmtId="6" fontId="0" fillId="0" borderId="6" xfId="4" applyFont="1" applyBorder="1">
      <alignment vertical="center"/>
    </xf>
    <xf numFmtId="0" fontId="8" fillId="0" borderId="82" xfId="2" applyBorder="1">
      <alignment vertical="center"/>
    </xf>
    <xf numFmtId="0" fontId="8" fillId="0" borderId="84" xfId="2" applyBorder="1">
      <alignment vertical="center"/>
    </xf>
    <xf numFmtId="0" fontId="8" fillId="0" borderId="83" xfId="2" applyBorder="1">
      <alignment vertical="center"/>
    </xf>
    <xf numFmtId="0" fontId="8" fillId="0" borderId="85" xfId="2" applyBorder="1">
      <alignment vertical="center"/>
    </xf>
    <xf numFmtId="0" fontId="8" fillId="0" borderId="86" xfId="2" applyBorder="1">
      <alignment vertical="center"/>
    </xf>
    <xf numFmtId="0" fontId="8" fillId="0" borderId="87" xfId="2" applyBorder="1">
      <alignment vertical="center"/>
    </xf>
    <xf numFmtId="0" fontId="8" fillId="0" borderId="3" xfId="2" applyBorder="1" applyAlignment="1">
      <alignment vertical="center" shrinkToFit="1"/>
    </xf>
    <xf numFmtId="0" fontId="8" fillId="0" borderId="6" xfId="2" applyBorder="1" applyAlignment="1">
      <alignment vertical="center" shrinkToFit="1"/>
    </xf>
    <xf numFmtId="182" fontId="8" fillId="0" borderId="78" xfId="2" applyNumberFormat="1" applyBorder="1" applyAlignment="1">
      <alignment horizontal="center" vertical="center"/>
    </xf>
    <xf numFmtId="38" fontId="0" fillId="0" borderId="78" xfId="3" applyFont="1" applyBorder="1">
      <alignment vertical="center"/>
    </xf>
    <xf numFmtId="0" fontId="8" fillId="0" borderId="89" xfId="2" applyBorder="1">
      <alignment vertical="center"/>
    </xf>
    <xf numFmtId="0" fontId="8" fillId="0" borderId="90" xfId="2" applyBorder="1">
      <alignment vertical="center"/>
    </xf>
    <xf numFmtId="0" fontId="8" fillId="0" borderId="91" xfId="2" applyBorder="1" applyAlignment="1" applyProtection="1">
      <alignment horizontal="center" vertical="center" shrinkToFit="1"/>
      <protection hidden="1"/>
    </xf>
    <xf numFmtId="0" fontId="8" fillId="0" borderId="62" xfId="2" applyBorder="1" applyAlignment="1" applyProtection="1">
      <alignment horizontal="center" vertical="center" shrinkToFit="1"/>
      <protection hidden="1"/>
    </xf>
    <xf numFmtId="183" fontId="0" fillId="0" borderId="91" xfId="3" applyNumberFormat="1" applyFont="1" applyBorder="1" applyAlignment="1" applyProtection="1">
      <alignment horizontal="center" vertical="center" shrinkToFit="1"/>
      <protection hidden="1"/>
    </xf>
    <xf numFmtId="38" fontId="0" fillId="0" borderId="91" xfId="3" applyFont="1" applyBorder="1" applyProtection="1">
      <alignment vertical="center"/>
      <protection hidden="1"/>
    </xf>
    <xf numFmtId="0" fontId="8" fillId="0" borderId="92" xfId="2" applyBorder="1">
      <alignment vertical="center"/>
    </xf>
    <xf numFmtId="0" fontId="93" fillId="0" borderId="0" xfId="2" applyFont="1" applyProtection="1">
      <alignment vertical="center"/>
      <protection hidden="1"/>
    </xf>
    <xf numFmtId="38" fontId="93" fillId="0" borderId="0" xfId="3" applyFont="1" applyProtection="1">
      <alignment vertical="center"/>
      <protection hidden="1"/>
    </xf>
    <xf numFmtId="0" fontId="100" fillId="0" borderId="0" xfId="2" applyFont="1">
      <alignment vertical="center"/>
    </xf>
    <xf numFmtId="0" fontId="8" fillId="0" borderId="93" xfId="2" applyBorder="1">
      <alignment vertical="center"/>
    </xf>
    <xf numFmtId="0" fontId="8" fillId="3" borderId="65" xfId="2" applyFill="1" applyBorder="1" applyAlignment="1" applyProtection="1">
      <alignment horizontal="center" vertical="center" shrinkToFit="1"/>
      <protection locked="0"/>
    </xf>
    <xf numFmtId="0" fontId="8" fillId="3" borderId="65" xfId="2" applyFill="1" applyBorder="1" applyAlignment="1" applyProtection="1">
      <alignment horizontal="center" vertical="center" shrinkToFit="1"/>
      <protection locked="0" hidden="1"/>
    </xf>
    <xf numFmtId="183" fontId="0" fillId="3" borderId="91" xfId="3" applyNumberFormat="1" applyFont="1" applyFill="1" applyBorder="1" applyAlignment="1" applyProtection="1">
      <alignment horizontal="center" vertical="center" shrinkToFit="1"/>
      <protection locked="0"/>
    </xf>
    <xf numFmtId="0" fontId="8" fillId="3" borderId="94" xfId="2" applyFill="1" applyBorder="1">
      <alignment vertical="center"/>
    </xf>
    <xf numFmtId="0" fontId="102" fillId="0" borderId="0" xfId="2" applyFont="1">
      <alignment vertical="center"/>
    </xf>
    <xf numFmtId="0" fontId="8" fillId="0" borderId="95" xfId="2" applyBorder="1">
      <alignment vertical="center"/>
    </xf>
    <xf numFmtId="0" fontId="8" fillId="3" borderId="68" xfId="2" applyFill="1" applyBorder="1" applyAlignment="1" applyProtection="1">
      <alignment horizontal="center" vertical="center" shrinkToFit="1"/>
      <protection locked="0"/>
    </xf>
    <xf numFmtId="0" fontId="8" fillId="3" borderId="68" xfId="2" applyFill="1" applyBorder="1" applyAlignment="1" applyProtection="1">
      <alignment horizontal="center" vertical="center" shrinkToFit="1"/>
      <protection locked="0" hidden="1"/>
    </xf>
    <xf numFmtId="183" fontId="0" fillId="3" borderId="68" xfId="3" applyNumberFormat="1" applyFont="1" applyFill="1" applyBorder="1" applyAlignment="1" applyProtection="1">
      <alignment horizontal="center" vertical="center" shrinkToFit="1"/>
      <protection locked="0"/>
    </xf>
    <xf numFmtId="38" fontId="0" fillId="0" borderId="68" xfId="3" applyFont="1" applyBorder="1" applyProtection="1">
      <alignment vertical="center"/>
      <protection hidden="1"/>
    </xf>
    <xf numFmtId="0" fontId="8" fillId="3" borderId="79" xfId="2" applyFill="1" applyBorder="1">
      <alignment vertical="center"/>
    </xf>
    <xf numFmtId="38" fontId="0" fillId="0" borderId="91" xfId="3" applyFont="1" applyBorder="1">
      <alignment vertical="center"/>
    </xf>
    <xf numFmtId="38" fontId="0" fillId="0" borderId="65" xfId="3" applyFont="1" applyBorder="1">
      <alignment vertical="center"/>
    </xf>
    <xf numFmtId="0" fontId="8" fillId="0" borderId="94" xfId="2" applyBorder="1">
      <alignment vertical="center"/>
    </xf>
    <xf numFmtId="38" fontId="0" fillId="0" borderId="96" xfId="3" applyFont="1" applyBorder="1">
      <alignment vertical="center"/>
    </xf>
    <xf numFmtId="0" fontId="8" fillId="0" borderId="97" xfId="2" applyBorder="1">
      <alignment vertical="center"/>
    </xf>
    <xf numFmtId="0" fontId="8" fillId="0" borderId="9" xfId="2" applyBorder="1" applyProtection="1">
      <alignment vertical="center"/>
      <protection hidden="1"/>
    </xf>
    <xf numFmtId="0" fontId="8" fillId="0" borderId="9" xfId="2" applyBorder="1" applyAlignment="1" applyProtection="1">
      <alignment horizontal="right" vertical="center"/>
      <protection hidden="1"/>
    </xf>
    <xf numFmtId="0" fontId="8" fillId="0" borderId="9" xfId="2" applyBorder="1" applyAlignment="1" applyProtection="1">
      <alignment horizontal="center" vertical="center"/>
      <protection hidden="1"/>
    </xf>
    <xf numFmtId="6" fontId="8" fillId="0" borderId="9" xfId="2" applyNumberFormat="1" applyBorder="1" applyAlignment="1" applyProtection="1">
      <alignment vertical="center" shrinkToFit="1"/>
      <protection hidden="1"/>
    </xf>
    <xf numFmtId="0" fontId="8" fillId="0" borderId="74" xfId="2" applyBorder="1" applyAlignment="1" applyProtection="1">
      <alignment horizontal="right" vertical="center"/>
      <protection hidden="1"/>
    </xf>
    <xf numFmtId="6" fontId="32" fillId="0" borderId="98" xfId="4" applyFont="1" applyBorder="1" applyAlignment="1" applyProtection="1">
      <alignment vertical="center" shrinkToFit="1"/>
      <protection hidden="1"/>
    </xf>
    <xf numFmtId="0" fontId="8" fillId="0" borderId="75" xfId="2" applyBorder="1" applyProtection="1">
      <alignment vertical="center"/>
      <protection hidden="1"/>
    </xf>
    <xf numFmtId="49" fontId="8" fillId="0" borderId="91" xfId="2" applyNumberFormat="1" applyBorder="1" applyAlignment="1" applyProtection="1">
      <alignment horizontal="center" vertical="center" shrinkToFit="1"/>
      <protection hidden="1"/>
    </xf>
    <xf numFmtId="180" fontId="62" fillId="0" borderId="0" xfId="0" applyNumberFormat="1" applyFont="1" applyProtection="1">
      <alignment vertical="center"/>
      <protection hidden="1"/>
    </xf>
    <xf numFmtId="0" fontId="8" fillId="0" borderId="71" xfId="2" applyBorder="1" applyAlignment="1">
      <alignment horizontal="center" vertical="center"/>
    </xf>
    <xf numFmtId="0" fontId="6" fillId="0" borderId="0" xfId="2" applyFont="1">
      <alignment vertical="center"/>
    </xf>
    <xf numFmtId="177" fontId="8" fillId="0" borderId="99" xfId="2" applyNumberFormat="1" applyBorder="1" applyProtection="1">
      <alignment vertical="center"/>
      <protection hidden="1"/>
    </xf>
    <xf numFmtId="184" fontId="8" fillId="0" borderId="72" xfId="2" applyNumberFormat="1" applyBorder="1" applyProtection="1">
      <alignment vertical="center"/>
      <protection hidden="1"/>
    </xf>
    <xf numFmtId="181" fontId="8" fillId="0" borderId="100" xfId="2" applyNumberFormat="1" applyBorder="1" applyProtection="1">
      <alignment vertical="center"/>
      <protection hidden="1"/>
    </xf>
    <xf numFmtId="0" fontId="62" fillId="0" borderId="0" xfId="0" applyFont="1" applyAlignment="1" applyProtection="1">
      <alignment vertical="center" wrapText="1"/>
      <protection hidden="1"/>
    </xf>
    <xf numFmtId="0" fontId="5" fillId="0" borderId="0" xfId="2" applyFont="1">
      <alignment vertical="center"/>
    </xf>
    <xf numFmtId="0" fontId="8" fillId="0" borderId="0" xfId="2" applyAlignment="1">
      <alignment horizontal="center" vertical="center" shrinkToFit="1"/>
    </xf>
    <xf numFmtId="0" fontId="27" fillId="0" borderId="9" xfId="0" applyFont="1" applyBorder="1">
      <alignment vertical="center"/>
    </xf>
    <xf numFmtId="0" fontId="4" fillId="0" borderId="0" xfId="2" applyFont="1" applyAlignment="1">
      <alignment horizontal="center" vertical="center" shrinkToFit="1"/>
    </xf>
    <xf numFmtId="0" fontId="107" fillId="0" borderId="0" xfId="0" applyFont="1" applyAlignment="1">
      <alignment vertical="center" shrinkToFit="1"/>
    </xf>
    <xf numFmtId="0" fontId="3" fillId="0" borderId="0" xfId="2" applyFont="1">
      <alignment vertical="center"/>
    </xf>
    <xf numFmtId="0" fontId="46" fillId="0" borderId="0" xfId="2" applyFont="1">
      <alignment vertical="center"/>
    </xf>
    <xf numFmtId="0" fontId="44" fillId="0" borderId="0" xfId="0" applyFont="1" applyAlignment="1" applyProtection="1">
      <protection hidden="1"/>
    </xf>
    <xf numFmtId="0" fontId="2" fillId="0" borderId="60" xfId="2" applyFont="1" applyBorder="1">
      <alignment vertical="center"/>
    </xf>
    <xf numFmtId="0" fontId="10" fillId="0" borderId="46" xfId="0" applyFont="1" applyBorder="1" applyAlignment="1">
      <alignment horizontal="left" vertical="center" wrapText="1"/>
    </xf>
    <xf numFmtId="0" fontId="10" fillId="0" borderId="6" xfId="0" applyFont="1" applyBorder="1" applyAlignment="1">
      <alignment horizontal="center" vertical="top"/>
    </xf>
    <xf numFmtId="0" fontId="108" fillId="0" borderId="21" xfId="0" applyFont="1" applyBorder="1" applyAlignment="1">
      <alignment horizontal="left" vertical="center" wrapText="1"/>
    </xf>
    <xf numFmtId="0" fontId="28" fillId="0" borderId="14" xfId="0" applyFont="1" applyBorder="1" applyAlignment="1">
      <alignment horizontal="left" vertical="center" wrapText="1"/>
    </xf>
    <xf numFmtId="0" fontId="108" fillId="0" borderId="23" xfId="0" applyFont="1" applyBorder="1" applyAlignment="1">
      <alignment horizontal="left" vertical="center" wrapText="1"/>
    </xf>
    <xf numFmtId="0" fontId="108" fillId="0" borderId="43" xfId="0" quotePrefix="1" applyFont="1" applyBorder="1" applyAlignment="1">
      <alignment horizontal="center" vertical="center"/>
    </xf>
    <xf numFmtId="0" fontId="108" fillId="0" borderId="47" xfId="0" quotePrefix="1" applyFont="1" applyBorder="1" applyAlignment="1">
      <alignment horizontal="center" vertical="center"/>
    </xf>
    <xf numFmtId="0" fontId="108" fillId="0" borderId="0" xfId="0" applyFont="1" applyAlignment="1">
      <alignment horizontal="right" vertical="top"/>
    </xf>
    <xf numFmtId="0" fontId="28" fillId="0" borderId="23" xfId="0" applyFont="1" applyBorder="1" applyAlignment="1">
      <alignment vertical="center" wrapText="1"/>
    </xf>
    <xf numFmtId="0" fontId="28" fillId="0" borderId="46" xfId="0" applyFont="1" applyBorder="1" applyAlignment="1">
      <alignment horizontal="left" vertical="center" wrapText="1"/>
    </xf>
    <xf numFmtId="0" fontId="28" fillId="0" borderId="21" xfId="0" applyFont="1" applyBorder="1" applyAlignment="1">
      <alignment vertical="center" wrapText="1"/>
    </xf>
    <xf numFmtId="0" fontId="28" fillId="0" borderId="51" xfId="0" applyFont="1" applyBorder="1" applyAlignment="1">
      <alignment horizontal="left" vertical="center" wrapText="1"/>
    </xf>
    <xf numFmtId="0" fontId="12" fillId="0" borderId="0" xfId="0" applyFont="1" applyAlignment="1">
      <alignment horizontal="right" vertical="top"/>
    </xf>
    <xf numFmtId="0" fontId="106" fillId="0" borderId="0" xfId="5">
      <alignment vertical="center"/>
    </xf>
    <xf numFmtId="0" fontId="111" fillId="0" borderId="0" xfId="0" applyFont="1">
      <alignment vertical="center"/>
    </xf>
    <xf numFmtId="0" fontId="111" fillId="0" borderId="0" xfId="2" applyFont="1">
      <alignment vertical="center"/>
    </xf>
    <xf numFmtId="0" fontId="8" fillId="0" borderId="0" xfId="2">
      <alignment vertical="center"/>
    </xf>
    <xf numFmtId="0" fontId="8" fillId="0" borderId="0" xfId="2" applyAlignment="1">
      <alignment horizontal="right" vertical="center"/>
    </xf>
    <xf numFmtId="0" fontId="8" fillId="0" borderId="72" xfId="2" applyBorder="1" applyAlignment="1">
      <alignment horizontal="center" vertical="center"/>
    </xf>
    <xf numFmtId="0" fontId="8" fillId="0" borderId="12" xfId="2" applyBorder="1" applyAlignment="1">
      <alignment horizontal="center" vertical="center"/>
    </xf>
    <xf numFmtId="0" fontId="8" fillId="0" borderId="73" xfId="2" applyBorder="1" applyAlignment="1">
      <alignment horizontal="right" vertical="center"/>
    </xf>
    <xf numFmtId="0" fontId="4" fillId="0" borderId="6" xfId="2" applyFont="1" applyBorder="1">
      <alignment vertical="center"/>
    </xf>
    <xf numFmtId="0" fontId="8" fillId="0" borderId="6" xfId="2" applyBorder="1">
      <alignment vertical="center"/>
    </xf>
    <xf numFmtId="0" fontId="98" fillId="0" borderId="6" xfId="2" applyFont="1" applyBorder="1" applyAlignment="1">
      <alignment horizontal="center" vertical="center" shrinkToFit="1"/>
    </xf>
    <xf numFmtId="0" fontId="4" fillId="0" borderId="9" xfId="2" applyFont="1" applyBorder="1">
      <alignment vertical="center"/>
    </xf>
    <xf numFmtId="0" fontId="8" fillId="0" borderId="9" xfId="2" applyBorder="1">
      <alignment vertical="center"/>
    </xf>
    <xf numFmtId="0" fontId="106" fillId="0" borderId="9" xfId="5" applyBorder="1" applyAlignment="1">
      <alignment horizontal="center" vertical="center"/>
    </xf>
    <xf numFmtId="0" fontId="8" fillId="0" borderId="9" xfId="2" applyBorder="1" applyAlignment="1">
      <alignment horizontal="center" vertical="center"/>
    </xf>
    <xf numFmtId="6" fontId="0" fillId="4" borderId="75" xfId="4" applyFont="1" applyFill="1" applyBorder="1" applyAlignment="1">
      <alignment horizontal="center" vertical="center" shrinkToFit="1"/>
    </xf>
    <xf numFmtId="6" fontId="0" fillId="4" borderId="9" xfId="4" applyFont="1" applyFill="1" applyBorder="1" applyAlignment="1">
      <alignment horizontal="center" vertical="center" shrinkToFit="1"/>
    </xf>
    <xf numFmtId="0" fontId="8" fillId="4" borderId="75" xfId="2" applyFill="1" applyBorder="1" applyAlignment="1">
      <alignment horizontal="center" vertical="center" shrinkToFit="1"/>
    </xf>
    <xf numFmtId="0" fontId="8" fillId="4" borderId="9" xfId="2" applyFill="1" applyBorder="1" applyAlignment="1">
      <alignment horizontal="center" vertical="center" shrinkToFit="1"/>
    </xf>
    <xf numFmtId="0" fontId="8" fillId="4" borderId="74" xfId="2" applyFill="1" applyBorder="1" applyAlignment="1">
      <alignment horizontal="center" vertical="center" shrinkToFit="1"/>
    </xf>
    <xf numFmtId="0" fontId="4" fillId="4" borderId="75" xfId="2" applyFont="1" applyFill="1" applyBorder="1" applyAlignment="1">
      <alignment horizontal="center" vertical="center" shrinkToFit="1"/>
    </xf>
    <xf numFmtId="0" fontId="8" fillId="0" borderId="80" xfId="2" applyBorder="1" applyAlignment="1">
      <alignment horizontal="center"/>
    </xf>
    <xf numFmtId="0" fontId="8" fillId="0" borderId="81" xfId="2" applyBorder="1" applyAlignment="1">
      <alignment horizontal="center"/>
    </xf>
    <xf numFmtId="0" fontId="8" fillId="0" borderId="83" xfId="2" applyBorder="1" applyAlignment="1">
      <alignment horizontal="center"/>
    </xf>
    <xf numFmtId="0" fontId="8" fillId="0" borderId="0" xfId="2" applyAlignment="1">
      <alignment horizontal="center"/>
    </xf>
    <xf numFmtId="0" fontId="8" fillId="0" borderId="81" xfId="2" applyBorder="1" applyAlignment="1">
      <alignment horizontal="center" vertical="center"/>
    </xf>
    <xf numFmtId="0" fontId="8" fillId="0" borderId="75" xfId="2" applyBorder="1" applyAlignment="1">
      <alignment horizontal="center" vertical="center" shrinkToFit="1"/>
    </xf>
    <xf numFmtId="0" fontId="8" fillId="0" borderId="74" xfId="2" applyBorder="1" applyAlignment="1">
      <alignment horizontal="center" vertical="center" shrinkToFit="1"/>
    </xf>
    <xf numFmtId="6" fontId="0" fillId="0" borderId="75" xfId="4" applyFont="1" applyBorder="1" applyAlignment="1">
      <alignment horizontal="center" vertical="center" shrinkToFit="1"/>
    </xf>
    <xf numFmtId="6" fontId="0" fillId="0" borderId="9" xfId="4" applyFont="1" applyBorder="1" applyAlignment="1">
      <alignment horizontal="center" vertical="center" shrinkToFit="1"/>
    </xf>
    <xf numFmtId="6" fontId="0" fillId="5" borderId="79" xfId="4" applyFont="1" applyFill="1" applyBorder="1" applyAlignment="1">
      <alignment horizontal="center" vertical="center" shrinkToFit="1"/>
    </xf>
    <xf numFmtId="6" fontId="0" fillId="5" borderId="73" xfId="4" applyFont="1" applyFill="1" applyBorder="1" applyAlignment="1">
      <alignment horizontal="center" vertical="center" shrinkToFit="1"/>
    </xf>
    <xf numFmtId="0" fontId="8" fillId="0" borderId="0" xfId="2" applyAlignment="1">
      <alignment horizontal="center" vertical="center" shrinkToFit="1"/>
    </xf>
    <xf numFmtId="0" fontId="92" fillId="0" borderId="6" xfId="2" applyFont="1" applyBorder="1" applyAlignment="1">
      <alignment horizontal="left" vertical="center"/>
    </xf>
    <xf numFmtId="0" fontId="54" fillId="0" borderId="6" xfId="2" applyFont="1" applyBorder="1" applyAlignment="1">
      <alignment horizontal="left" vertical="center"/>
    </xf>
    <xf numFmtId="0" fontId="8" fillId="0" borderId="0" xfId="2" applyAlignment="1">
      <alignment horizontal="center" vertical="center"/>
    </xf>
    <xf numFmtId="0" fontId="8" fillId="0" borderId="6" xfId="2" applyBorder="1" applyAlignment="1">
      <alignment horizontal="center" vertical="center" shrinkToFit="1"/>
    </xf>
    <xf numFmtId="0" fontId="8" fillId="0" borderId="3" xfId="2" applyBorder="1" applyAlignment="1">
      <alignment horizontal="center" vertical="center"/>
    </xf>
    <xf numFmtId="0" fontId="8" fillId="0" borderId="58" xfId="2" applyBorder="1" applyAlignment="1">
      <alignment horizontal="center" vertical="center"/>
    </xf>
    <xf numFmtId="0" fontId="8" fillId="0" borderId="59" xfId="2" applyBorder="1" applyAlignment="1">
      <alignment horizontal="center" vertical="center"/>
    </xf>
    <xf numFmtId="0" fontId="8" fillId="0" borderId="6" xfId="2" applyBorder="1" applyAlignment="1">
      <alignment horizontal="center" vertical="center"/>
    </xf>
    <xf numFmtId="0" fontId="8" fillId="0" borderId="60" xfId="2" applyBorder="1" applyAlignment="1">
      <alignment horizontal="center" vertical="center"/>
    </xf>
    <xf numFmtId="0" fontId="8" fillId="0" borderId="76" xfId="2" applyBorder="1" applyAlignment="1">
      <alignment horizontal="center" vertical="center" shrinkToFit="1"/>
    </xf>
    <xf numFmtId="0" fontId="8" fillId="0" borderId="77" xfId="2" applyBorder="1" applyAlignment="1">
      <alignment horizontal="center" vertical="center" shrinkToFit="1"/>
    </xf>
    <xf numFmtId="0" fontId="8" fillId="0" borderId="78" xfId="2" applyBorder="1" applyAlignment="1">
      <alignment horizontal="center" vertical="center" shrinkToFit="1"/>
    </xf>
    <xf numFmtId="0" fontId="8" fillId="0" borderId="83" xfId="2" applyBorder="1" applyAlignment="1">
      <alignment horizontal="center" vertical="center"/>
    </xf>
    <xf numFmtId="0" fontId="8" fillId="0" borderId="84" xfId="2" applyBorder="1" applyAlignment="1">
      <alignment horizontal="center" vertical="center"/>
    </xf>
    <xf numFmtId="0" fontId="93" fillId="6" borderId="0" xfId="2" applyFont="1" applyFill="1" applyAlignment="1">
      <alignment horizontal="center" vertical="center" shrinkToFit="1"/>
    </xf>
    <xf numFmtId="0" fontId="60" fillId="6" borderId="0" xfId="2" applyFont="1" applyFill="1" applyAlignment="1">
      <alignment horizontal="center" vertical="center" shrinkToFit="1"/>
    </xf>
    <xf numFmtId="0" fontId="8" fillId="5" borderId="3" xfId="2" applyFill="1" applyBorder="1" applyAlignment="1">
      <alignment horizontal="center" vertical="center"/>
    </xf>
    <xf numFmtId="0" fontId="8" fillId="5" borderId="0" xfId="2" applyFill="1" applyAlignment="1">
      <alignment horizontal="center" vertical="center"/>
    </xf>
    <xf numFmtId="0" fontId="8" fillId="5" borderId="6" xfId="2" applyFill="1" applyBorder="1" applyAlignment="1">
      <alignment horizontal="center" vertical="center"/>
    </xf>
    <xf numFmtId="0" fontId="4" fillId="5" borderId="75" xfId="2" applyFont="1" applyFill="1" applyBorder="1" applyAlignment="1">
      <alignment horizontal="center" vertical="center"/>
    </xf>
    <xf numFmtId="0" fontId="4" fillId="5" borderId="9" xfId="2" applyFont="1" applyFill="1" applyBorder="1" applyAlignment="1">
      <alignment horizontal="center" vertical="center"/>
    </xf>
    <xf numFmtId="0" fontId="4" fillId="5" borderId="74" xfId="2" applyFont="1" applyFill="1" applyBorder="1" applyAlignment="1">
      <alignment horizontal="center" vertical="center"/>
    </xf>
    <xf numFmtId="0" fontId="8" fillId="5" borderId="9" xfId="2" applyFill="1" applyBorder="1" applyAlignment="1">
      <alignment horizontal="center" vertical="center"/>
    </xf>
    <xf numFmtId="0" fontId="8" fillId="5" borderId="74" xfId="2" applyFill="1" applyBorder="1" applyAlignment="1">
      <alignment horizontal="center" vertical="center"/>
    </xf>
    <xf numFmtId="0" fontId="1" fillId="5" borderId="76" xfId="2"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78" xfId="0" applyBorder="1" applyAlignment="1">
      <alignment horizontal="center" vertical="center" textRotation="255"/>
    </xf>
    <xf numFmtId="0" fontId="4" fillId="0" borderId="0" xfId="2" applyFont="1" applyAlignment="1">
      <alignment horizontal="center" vertical="center" wrapText="1"/>
    </xf>
    <xf numFmtId="0" fontId="8" fillId="0" borderId="9" xfId="2" applyBorder="1" applyAlignment="1">
      <alignment horizontal="center" vertical="center" shrinkToFit="1"/>
    </xf>
    <xf numFmtId="0" fontId="8" fillId="4" borderId="3" xfId="2" applyFill="1" applyBorder="1" applyAlignment="1">
      <alignment horizontal="center" vertical="center"/>
    </xf>
    <xf numFmtId="0" fontId="8" fillId="4" borderId="58" xfId="2" applyFill="1" applyBorder="1" applyAlignment="1">
      <alignment horizontal="center" vertical="center"/>
    </xf>
    <xf numFmtId="0" fontId="8" fillId="4" borderId="0" xfId="2" applyFill="1" applyAlignment="1">
      <alignment horizontal="center" vertical="center"/>
    </xf>
    <xf numFmtId="0" fontId="8" fillId="4" borderId="59" xfId="2" applyFill="1" applyBorder="1" applyAlignment="1">
      <alignment horizontal="center" vertical="center"/>
    </xf>
    <xf numFmtId="0" fontId="8" fillId="4" borderId="6" xfId="2" applyFill="1" applyBorder="1" applyAlignment="1">
      <alignment horizontal="center" vertical="center"/>
    </xf>
    <xf numFmtId="0" fontId="8" fillId="4" borderId="60" xfId="2" applyFill="1" applyBorder="1" applyAlignment="1">
      <alignment horizontal="center" vertical="center"/>
    </xf>
    <xf numFmtId="0" fontId="1" fillId="4" borderId="76" xfId="2" applyFont="1" applyFill="1" applyBorder="1" applyAlignment="1">
      <alignment horizontal="center" vertical="center" textRotation="255" shrinkToFit="1"/>
    </xf>
    <xf numFmtId="0" fontId="8" fillId="4" borderId="77" xfId="2" applyFill="1" applyBorder="1" applyAlignment="1">
      <alignment horizontal="center" vertical="center" textRotation="255" shrinkToFit="1"/>
    </xf>
    <xf numFmtId="0" fontId="8" fillId="4" borderId="78" xfId="2" applyFill="1" applyBorder="1" applyAlignment="1">
      <alignment horizontal="center" vertical="center" textRotation="255" shrinkToFit="1"/>
    </xf>
    <xf numFmtId="0" fontId="62" fillId="0" borderId="0" xfId="0" applyFont="1" applyAlignment="1" applyProtection="1">
      <alignment horizontal="left" vertical="center" shrinkToFit="1"/>
      <protection hidden="1"/>
    </xf>
    <xf numFmtId="0" fontId="62" fillId="0" borderId="0" xfId="0" applyFont="1" applyAlignment="1" applyProtection="1">
      <alignment horizontal="left" vertical="center"/>
      <protection hidden="1"/>
    </xf>
    <xf numFmtId="0" fontId="55" fillId="0" borderId="0" xfId="0" applyFont="1" applyAlignment="1">
      <alignment horizontal="center" vertical="center" wrapText="1"/>
    </xf>
    <xf numFmtId="0" fontId="55" fillId="0" borderId="0" xfId="0" applyFont="1" applyAlignment="1">
      <alignment horizontal="center" vertical="center"/>
    </xf>
    <xf numFmtId="0" fontId="62" fillId="0" borderId="0" xfId="0" applyFont="1" applyAlignment="1" applyProtection="1">
      <alignment horizontal="center" vertical="center"/>
      <protection hidden="1"/>
    </xf>
    <xf numFmtId="0" fontId="27" fillId="0" borderId="0" xfId="0" applyFont="1" applyAlignment="1">
      <alignment horizontal="left" vertical="center"/>
    </xf>
    <xf numFmtId="0" fontId="10" fillId="0" borderId="0" xfId="0" applyFont="1" applyAlignment="1" applyProtection="1">
      <alignment horizontal="right" vertical="center"/>
      <protection hidden="1"/>
    </xf>
    <xf numFmtId="0" fontId="62" fillId="0" borderId="0" xfId="0" applyFont="1" applyAlignment="1" applyProtection="1">
      <alignment horizontal="right" vertical="center"/>
      <protection hidden="1"/>
    </xf>
    <xf numFmtId="0" fontId="63" fillId="0" borderId="0" xfId="0" applyFont="1" applyAlignment="1" applyProtection="1">
      <alignment horizontal="center" vertical="center"/>
      <protection hidden="1"/>
    </xf>
    <xf numFmtId="0" fontId="64" fillId="0" borderId="0" xfId="0" applyFont="1" applyAlignment="1">
      <alignment horizontal="center" vertical="center" shrinkToFit="1"/>
    </xf>
    <xf numFmtId="0" fontId="111" fillId="0" borderId="0" xfId="0" applyFont="1" applyAlignment="1">
      <alignment horizontal="left" vertical="center"/>
    </xf>
    <xf numFmtId="0" fontId="65" fillId="0" borderId="0" xfId="0" applyFont="1" applyAlignment="1" applyProtection="1">
      <alignment horizontal="center" vertical="center"/>
      <protection hidden="1"/>
    </xf>
    <xf numFmtId="0" fontId="27" fillId="0" borderId="0" xfId="0" applyFont="1" applyAlignment="1">
      <alignment horizontal="center" vertical="center"/>
    </xf>
    <xf numFmtId="0" fontId="27" fillId="0" borderId="0" xfId="0" applyFont="1" applyAlignment="1" applyProtection="1">
      <alignment horizontal="left" vertical="center"/>
      <protection locked="0"/>
    </xf>
    <xf numFmtId="0" fontId="62" fillId="0" borderId="0" xfId="0" applyFont="1" applyAlignment="1" applyProtection="1">
      <alignment vertical="center" wrapText="1"/>
      <protection hidden="1"/>
    </xf>
    <xf numFmtId="0" fontId="27" fillId="0" borderId="0" xfId="0" applyFont="1" applyAlignment="1">
      <alignment horizontal="left"/>
    </xf>
    <xf numFmtId="0" fontId="62" fillId="0" borderId="0" xfId="0" applyFont="1" applyAlignment="1" applyProtection="1">
      <alignment horizontal="center" vertical="center" shrinkToFit="1"/>
      <protection hidden="1"/>
    </xf>
    <xf numFmtId="0" fontId="65" fillId="0" borderId="3" xfId="0" applyFont="1" applyBorder="1" applyAlignment="1" applyProtection="1">
      <alignment horizontal="center" vertical="center" shrinkToFit="1"/>
      <protection hidden="1"/>
    </xf>
    <xf numFmtId="0" fontId="65" fillId="0" borderId="6" xfId="0" applyFont="1" applyBorder="1" applyAlignment="1" applyProtection="1">
      <alignment horizontal="center" vertical="center" shrinkToFit="1"/>
      <protection hidden="1"/>
    </xf>
    <xf numFmtId="0" fontId="27" fillId="0" borderId="0" xfId="0" applyFont="1" applyAlignment="1">
      <alignment horizontal="left" vertical="center" shrinkToFit="1"/>
    </xf>
    <xf numFmtId="0" fontId="27" fillId="0" borderId="0" xfId="0" applyFont="1" applyAlignment="1" applyProtection="1">
      <alignment horizontal="left" vertical="center" shrinkToFit="1"/>
      <protection locked="0"/>
    </xf>
    <xf numFmtId="0" fontId="65" fillId="0" borderId="0" xfId="0" applyFont="1" applyAlignment="1" applyProtection="1">
      <alignment vertical="center" shrinkToFit="1"/>
      <protection hidden="1"/>
    </xf>
    <xf numFmtId="49" fontId="65" fillId="0" borderId="0" xfId="0" applyNumberFormat="1" applyFont="1" applyAlignment="1" applyProtection="1">
      <alignment horizontal="left" vertical="center"/>
      <protection hidden="1"/>
    </xf>
    <xf numFmtId="0" fontId="65" fillId="0" borderId="0" xfId="0" applyFont="1" applyAlignment="1" applyProtection="1">
      <alignment horizontal="left" vertical="center"/>
      <protection hidden="1"/>
    </xf>
    <xf numFmtId="49" fontId="65" fillId="0" borderId="0" xfId="0" applyNumberFormat="1" applyFont="1" applyAlignment="1" applyProtection="1">
      <alignment horizontal="left" vertical="center" shrinkToFit="1"/>
      <protection hidden="1"/>
    </xf>
    <xf numFmtId="0" fontId="65" fillId="0" borderId="0" xfId="0" applyFont="1" applyAlignment="1" applyProtection="1">
      <alignment horizontal="left" vertical="center" shrinkToFit="1"/>
      <protection hidden="1"/>
    </xf>
    <xf numFmtId="0" fontId="65" fillId="0" borderId="12" xfId="0" applyFont="1" applyBorder="1" applyAlignment="1" applyProtection="1">
      <alignment horizontal="center" vertical="center" shrinkToFit="1"/>
      <protection hidden="1"/>
    </xf>
    <xf numFmtId="0" fontId="65" fillId="0" borderId="3" xfId="0" applyFont="1" applyBorder="1" applyAlignment="1" applyProtection="1">
      <alignment horizontal="center" vertical="center"/>
      <protection hidden="1"/>
    </xf>
    <xf numFmtId="0" fontId="65" fillId="0" borderId="6" xfId="0" applyFont="1" applyBorder="1" applyAlignment="1" applyProtection="1">
      <alignment horizontal="center" vertical="center"/>
      <protection hidden="1"/>
    </xf>
    <xf numFmtId="177" fontId="65" fillId="0" borderId="3" xfId="0" applyNumberFormat="1" applyFont="1" applyBorder="1" applyAlignment="1" applyProtection="1">
      <alignment horizontal="center" vertical="center" shrinkToFit="1"/>
      <protection hidden="1"/>
    </xf>
    <xf numFmtId="177" fontId="65" fillId="0" borderId="6" xfId="0" applyNumberFormat="1" applyFont="1" applyBorder="1" applyAlignment="1" applyProtection="1">
      <alignment horizontal="center" vertical="center" shrinkToFit="1"/>
      <protection hidden="1"/>
    </xf>
    <xf numFmtId="38" fontId="65" fillId="0" borderId="0" xfId="1" applyFont="1" applyAlignment="1" applyProtection="1">
      <alignment horizontal="center" vertical="center"/>
      <protection hidden="1"/>
    </xf>
    <xf numFmtId="38" fontId="65" fillId="0" borderId="0" xfId="1" applyFont="1" applyAlignment="1" applyProtection="1">
      <alignment horizontal="center" vertical="center" shrinkToFit="1"/>
      <protection hidden="1"/>
    </xf>
    <xf numFmtId="38" fontId="69" fillId="0" borderId="0" xfId="1" applyFont="1" applyFill="1" applyBorder="1" applyAlignment="1" applyProtection="1">
      <alignment horizontal="center" vertical="center" shrinkToFit="1"/>
      <protection hidden="1"/>
    </xf>
    <xf numFmtId="0" fontId="68" fillId="0" borderId="0" xfId="0" applyFont="1" applyAlignment="1" applyProtection="1">
      <alignment horizontal="center" vertical="center" shrinkToFit="1"/>
      <protection hidden="1"/>
    </xf>
    <xf numFmtId="0" fontId="65" fillId="0" borderId="70" xfId="0" applyFont="1" applyBorder="1" applyAlignment="1" applyProtection="1">
      <alignment horizontal="center" vertical="center"/>
      <protection hidden="1"/>
    </xf>
    <xf numFmtId="0" fontId="12" fillId="2" borderId="70" xfId="0" applyFont="1" applyFill="1" applyBorder="1" applyAlignment="1" applyProtection="1">
      <alignment horizontal="center" vertical="center"/>
      <protection locked="0"/>
    </xf>
    <xf numFmtId="0" fontId="12" fillId="0" borderId="0" xfId="0" applyFont="1" applyAlignment="1">
      <alignment horizontal="center" vertical="center"/>
    </xf>
    <xf numFmtId="0" fontId="57" fillId="0" borderId="0" xfId="0" applyFont="1" applyAlignment="1">
      <alignment horizontal="left" vertical="center" wrapText="1"/>
    </xf>
    <xf numFmtId="0" fontId="65" fillId="0" borderId="12" xfId="0" applyFont="1" applyBorder="1" applyAlignment="1" applyProtection="1">
      <alignment horizontal="center" vertical="center"/>
      <protection hidden="1"/>
    </xf>
    <xf numFmtId="0" fontId="65" fillId="0" borderId="70" xfId="0" applyFont="1" applyBorder="1" applyAlignment="1" applyProtection="1">
      <alignment horizontal="center" vertical="center" shrinkToFit="1"/>
      <protection hidden="1"/>
    </xf>
    <xf numFmtId="0" fontId="71" fillId="0" borderId="0" xfId="0" applyFont="1" applyAlignment="1">
      <alignment horizontal="center" vertical="center" shrinkToFit="1"/>
    </xf>
    <xf numFmtId="0" fontId="70" fillId="0" borderId="0" xfId="0" applyFont="1" applyAlignment="1">
      <alignment horizontal="left" vertical="center"/>
    </xf>
    <xf numFmtId="0" fontId="71" fillId="0" borderId="0" xfId="0" applyFont="1" applyAlignment="1">
      <alignment horizontal="left" vertical="center" shrinkToFit="1"/>
    </xf>
    <xf numFmtId="0" fontId="27" fillId="0" borderId="0" xfId="0" applyFont="1" applyAlignment="1" applyProtection="1">
      <alignment vertical="center" shrinkToFit="1"/>
      <protection locked="0"/>
    </xf>
    <xf numFmtId="0" fontId="12" fillId="0" borderId="6" xfId="0" applyFont="1" applyBorder="1" applyAlignment="1">
      <alignment horizontal="right" vertical="center"/>
    </xf>
    <xf numFmtId="0" fontId="27" fillId="0" borderId="9" xfId="0" applyFont="1" applyBorder="1" applyAlignment="1">
      <alignment horizontal="right" vertical="center" shrinkToFit="1"/>
    </xf>
    <xf numFmtId="185" fontId="12" fillId="0" borderId="6" xfId="0" applyNumberFormat="1" applyFont="1" applyBorder="1" applyAlignment="1">
      <alignment horizontal="center" vertical="center"/>
    </xf>
    <xf numFmtId="185" fontId="27" fillId="3" borderId="9" xfId="0" applyNumberFormat="1" applyFont="1" applyFill="1" applyBorder="1" applyAlignment="1" applyProtection="1">
      <alignment horizontal="center" vertical="center"/>
      <protection locked="0"/>
    </xf>
    <xf numFmtId="0" fontId="56" fillId="0" borderId="6" xfId="0" applyFont="1" applyBorder="1" applyAlignment="1" applyProtection="1">
      <alignment horizontal="center" vertical="center" wrapText="1"/>
      <protection hidden="1"/>
    </xf>
    <xf numFmtId="0" fontId="56" fillId="0" borderId="0" xfId="0" applyFont="1" applyAlignment="1" applyProtection="1">
      <alignment vertical="center" wrapText="1"/>
      <protection hidden="1"/>
    </xf>
    <xf numFmtId="0" fontId="56" fillId="0" borderId="0" xfId="0" applyFont="1" applyProtection="1">
      <alignment vertical="center"/>
      <protection hidden="1"/>
    </xf>
    <xf numFmtId="0" fontId="12" fillId="2" borderId="12" xfId="0" applyFont="1" applyFill="1" applyBorder="1" applyAlignment="1" applyProtection="1">
      <alignment horizontal="center" vertical="center"/>
      <protection locked="0"/>
    </xf>
    <xf numFmtId="0" fontId="95" fillId="0" borderId="0" xfId="0" applyFont="1" applyAlignment="1" applyProtection="1">
      <alignment horizontal="center" vertical="center" shrinkToFit="1"/>
      <protection hidden="1"/>
    </xf>
    <xf numFmtId="0" fontId="27" fillId="0" borderId="0" xfId="0" applyFont="1" applyAlignment="1">
      <alignment vertical="center" wrapText="1"/>
    </xf>
    <xf numFmtId="0" fontId="26" fillId="0" borderId="9" xfId="0" applyFont="1" applyBorder="1" applyAlignment="1">
      <alignment horizontal="right" vertical="center"/>
    </xf>
    <xf numFmtId="185" fontId="27" fillId="0" borderId="9" xfId="0" applyNumberFormat="1" applyFont="1" applyBorder="1" applyAlignment="1">
      <alignment horizontal="center" vertical="center"/>
    </xf>
    <xf numFmtId="0" fontId="27" fillId="0" borderId="3" xfId="0" applyFont="1" applyBorder="1" applyAlignment="1">
      <alignment horizontal="center" vertical="center"/>
    </xf>
    <xf numFmtId="0" fontId="62" fillId="0" borderId="3" xfId="0" applyFont="1" applyBorder="1" applyAlignment="1">
      <alignment horizontal="center" vertical="center"/>
    </xf>
    <xf numFmtId="0" fontId="65" fillId="0" borderId="12" xfId="0" applyFont="1" applyBorder="1" applyAlignment="1" applyProtection="1">
      <alignment horizontal="left" vertical="center" shrinkToFit="1"/>
      <protection hidden="1"/>
    </xf>
    <xf numFmtId="0" fontId="67" fillId="0" borderId="0" xfId="0" applyFont="1" applyAlignment="1" applyProtection="1">
      <alignment horizontal="center" vertical="center"/>
      <protection hidden="1"/>
    </xf>
    <xf numFmtId="0" fontId="8" fillId="0" borderId="88" xfId="2" applyBorder="1" applyAlignment="1">
      <alignment horizontal="center" vertical="center" shrinkToFit="1"/>
    </xf>
    <xf numFmtId="0" fontId="8" fillId="0" borderId="89" xfId="2" applyBorder="1" applyAlignment="1">
      <alignment horizontal="center" vertical="center" shrinkToFit="1"/>
    </xf>
    <xf numFmtId="0" fontId="3" fillId="0" borderId="6" xfId="2" applyFont="1" applyBorder="1" applyAlignment="1">
      <alignment horizontal="left" vertical="center" shrinkToFit="1"/>
    </xf>
    <xf numFmtId="0" fontId="7" fillId="0" borderId="6" xfId="2" applyFont="1" applyBorder="1" applyAlignment="1">
      <alignment horizontal="left" vertical="center" shrinkToFit="1"/>
    </xf>
    <xf numFmtId="0" fontId="8" fillId="0" borderId="6" xfId="2" applyBorder="1" applyAlignment="1">
      <alignment horizontal="left" vertical="center" shrinkToFit="1"/>
    </xf>
    <xf numFmtId="0" fontId="8" fillId="0" borderId="3" xfId="2" applyBorder="1" applyAlignment="1">
      <alignment horizontal="center" vertical="center" shrinkToFit="1"/>
    </xf>
    <xf numFmtId="0" fontId="8" fillId="0" borderId="58" xfId="2" applyBorder="1" applyAlignment="1">
      <alignment horizontal="center" vertical="center" shrinkToFit="1"/>
    </xf>
    <xf numFmtId="0" fontId="8" fillId="0" borderId="60" xfId="2" applyBorder="1" applyAlignment="1">
      <alignment horizontal="center" vertical="center" shrinkToFit="1"/>
    </xf>
    <xf numFmtId="177" fontId="8" fillId="3" borderId="65" xfId="2" applyNumberFormat="1" applyFill="1" applyBorder="1" applyAlignment="1" applyProtection="1">
      <alignment horizontal="center" vertical="center"/>
      <protection locked="0"/>
    </xf>
    <xf numFmtId="0" fontId="3" fillId="0" borderId="78" xfId="2" applyFont="1" applyBorder="1" applyAlignment="1">
      <alignment horizontal="center" vertical="center"/>
    </xf>
    <xf numFmtId="0" fontId="8" fillId="0" borderId="78" xfId="2" applyBorder="1" applyAlignment="1">
      <alignment horizontal="center" vertical="center"/>
    </xf>
    <xf numFmtId="177" fontId="8" fillId="3" borderId="68" xfId="2" applyNumberFormat="1" applyFill="1" applyBorder="1" applyAlignment="1" applyProtection="1">
      <alignment horizontal="center" vertical="center"/>
      <protection locked="0"/>
    </xf>
    <xf numFmtId="0" fontId="8" fillId="0" borderId="12" xfId="2" applyBorder="1" applyAlignment="1">
      <alignment horizontal="center" vertical="center" shrinkToFit="1"/>
    </xf>
    <xf numFmtId="0" fontId="8" fillId="0" borderId="90" xfId="2" applyBorder="1" applyAlignment="1">
      <alignment horizontal="center" vertical="center" shrinkToFit="1"/>
    </xf>
    <xf numFmtId="0" fontId="8" fillId="0" borderId="71" xfId="2" applyBorder="1" applyAlignment="1">
      <alignment horizontal="center" vertical="center"/>
    </xf>
    <xf numFmtId="0" fontId="8" fillId="0" borderId="73" xfId="2" applyBorder="1" applyAlignment="1">
      <alignment horizontal="center" vertical="center"/>
    </xf>
    <xf numFmtId="0" fontId="8" fillId="3" borderId="73" xfId="2" applyFill="1" applyBorder="1" applyAlignment="1">
      <alignment horizontal="center" vertical="center"/>
    </xf>
    <xf numFmtId="0" fontId="8" fillId="3" borderId="95" xfId="2" applyFill="1" applyBorder="1" applyAlignment="1">
      <alignment horizontal="center" vertical="center"/>
    </xf>
    <xf numFmtId="0" fontId="8" fillId="3" borderId="6" xfId="2" applyFill="1" applyBorder="1" applyAlignment="1">
      <alignment horizontal="center" vertical="center"/>
    </xf>
    <xf numFmtId="0" fontId="8" fillId="3" borderId="60" xfId="2" applyFill="1" applyBorder="1" applyAlignment="1">
      <alignment horizontal="center" vertical="center"/>
    </xf>
    <xf numFmtId="6" fontId="8" fillId="0" borderId="9" xfId="2" applyNumberFormat="1" applyBorder="1" applyAlignment="1" applyProtection="1">
      <alignment horizontal="center" vertical="center" shrinkToFit="1"/>
      <protection hidden="1"/>
    </xf>
    <xf numFmtId="0" fontId="104" fillId="0" borderId="6" xfId="2" applyFont="1" applyBorder="1" applyAlignment="1">
      <alignment horizontal="center" vertical="center" shrinkToFit="1"/>
    </xf>
    <xf numFmtId="0" fontId="105" fillId="0" borderId="6" xfId="2" applyFont="1" applyBorder="1" applyAlignment="1">
      <alignment horizontal="center" vertical="center" shrinkToFit="1"/>
    </xf>
    <xf numFmtId="0" fontId="105" fillId="0" borderId="0" xfId="2" applyFont="1" applyAlignment="1">
      <alignment vertical="center" wrapText="1"/>
    </xf>
    <xf numFmtId="0" fontId="85" fillId="0" borderId="0" xfId="0" applyFont="1" applyAlignment="1">
      <alignment horizontal="left" vertical="center" wrapText="1"/>
    </xf>
    <xf numFmtId="0" fontId="46" fillId="0" borderId="6" xfId="0" applyFont="1" applyBorder="1" applyAlignment="1">
      <alignment horizontal="left" vertical="center"/>
    </xf>
    <xf numFmtId="0" fontId="44" fillId="0" borderId="0" xfId="0" applyFont="1" applyAlignment="1">
      <alignment horizontal="left" vertical="top" wrapText="1"/>
    </xf>
    <xf numFmtId="0" fontId="22" fillId="0" borderId="0" xfId="0" applyFont="1" applyAlignment="1">
      <alignment horizontal="left" vertical="top" wrapText="1"/>
    </xf>
    <xf numFmtId="0" fontId="11" fillId="0" borderId="0" xfId="0" applyFont="1" applyAlignment="1" applyProtection="1">
      <alignment horizontal="right" vertical="center"/>
      <protection hidden="1"/>
    </xf>
    <xf numFmtId="0" fontId="10" fillId="0" borderId="6" xfId="0" applyFont="1" applyBorder="1" applyAlignment="1">
      <alignment horizontal="right" vertical="center"/>
    </xf>
    <xf numFmtId="0" fontId="11" fillId="0" borderId="0" xfId="0" applyFont="1" applyAlignment="1">
      <alignment horizontal="center" vertical="center"/>
    </xf>
    <xf numFmtId="0" fontId="39" fillId="0" borderId="0" xfId="0" applyFont="1" applyAlignment="1">
      <alignment vertical="center" wrapText="1"/>
    </xf>
    <xf numFmtId="0" fontId="23" fillId="0" borderId="0" xfId="0" applyFont="1" applyAlignment="1">
      <alignment vertical="center" wrapText="1"/>
    </xf>
    <xf numFmtId="0" fontId="17" fillId="0" borderId="3" xfId="0" applyFont="1" applyBorder="1" applyAlignment="1">
      <alignment horizontal="center" vertical="center"/>
    </xf>
    <xf numFmtId="0" fontId="0" fillId="2" borderId="3"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0" xfId="0">
      <alignment vertical="center"/>
    </xf>
    <xf numFmtId="0" fontId="0" fillId="0" borderId="0" xfId="0" applyAlignment="1">
      <alignment horizontal="center"/>
    </xf>
    <xf numFmtId="0" fontId="14" fillId="0" borderId="0" xfId="0" applyFont="1" applyAlignment="1">
      <alignment horizontal="center" vertical="center"/>
    </xf>
    <xf numFmtId="0" fontId="10" fillId="0" borderId="0" xfId="0" applyFont="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177" fontId="0" fillId="2" borderId="3" xfId="0" applyNumberFormat="1" applyFill="1" applyBorder="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lignment vertical="center"/>
    </xf>
    <xf numFmtId="0" fontId="12" fillId="0" borderId="11" xfId="0" applyFont="1" applyBorder="1">
      <alignment vertical="center"/>
    </xf>
    <xf numFmtId="0" fontId="22" fillId="0" borderId="0" xfId="0" applyFont="1" applyAlignment="1">
      <alignment horizontal="left" vertical="center"/>
    </xf>
    <xf numFmtId="0" fontId="12" fillId="0" borderId="10" xfId="0" applyFont="1" applyBorder="1">
      <alignment vertical="center"/>
    </xf>
    <xf numFmtId="0" fontId="12" fillId="0" borderId="10" xfId="0" applyFont="1" applyBorder="1" applyAlignment="1">
      <alignment horizontal="center" vertical="center"/>
    </xf>
    <xf numFmtId="0" fontId="14" fillId="2" borderId="0" xfId="0" applyFont="1" applyFill="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12" fillId="0" borderId="0" xfId="0" applyFont="1">
      <alignment vertical="center"/>
    </xf>
    <xf numFmtId="0" fontId="12" fillId="2" borderId="0" xfId="0"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23" fillId="2" borderId="0" xfId="0"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0" fontId="51" fillId="0" borderId="0" xfId="0" applyFont="1" applyAlignment="1">
      <alignment horizontal="center" vertical="center"/>
    </xf>
    <xf numFmtId="0" fontId="12" fillId="0" borderId="0" xfId="0" applyFont="1" applyAlignment="1">
      <alignment horizontal="left" vertical="center"/>
    </xf>
    <xf numFmtId="0" fontId="22" fillId="0" borderId="0" xfId="0" applyFont="1">
      <alignment vertical="center"/>
    </xf>
    <xf numFmtId="49" fontId="23" fillId="2" borderId="0" xfId="0" applyNumberFormat="1" applyFont="1" applyFill="1" applyAlignment="1" applyProtection="1">
      <alignment horizontal="center" vertical="center"/>
      <protection locked="0"/>
    </xf>
    <xf numFmtId="0" fontId="11" fillId="0" borderId="0" xfId="0" applyFont="1" applyAlignment="1" applyProtection="1">
      <alignment horizontal="center" vertical="center"/>
      <protection hidden="1"/>
    </xf>
    <xf numFmtId="49" fontId="11" fillId="2" borderId="0" xfId="0" applyNumberFormat="1" applyFont="1" applyFill="1" applyAlignment="1" applyProtection="1">
      <alignment horizontal="left" vertical="center" shrinkToFit="1"/>
      <protection locked="0"/>
    </xf>
    <xf numFmtId="0" fontId="12" fillId="0" borderId="9" xfId="0" applyFont="1" applyBorder="1" applyAlignment="1" applyProtection="1">
      <alignment horizontal="right" vertical="center" shrinkToFit="1"/>
      <protection hidden="1"/>
    </xf>
    <xf numFmtId="0" fontId="0" fillId="0" borderId="6" xfId="0" applyBorder="1" applyAlignment="1">
      <alignment horizontal="left" vertical="center" shrinkToFit="1"/>
    </xf>
    <xf numFmtId="49" fontId="14" fillId="2" borderId="0" xfId="0" applyNumberFormat="1" applyFont="1" applyFill="1" applyAlignment="1" applyProtection="1">
      <alignment horizontal="left" vertical="center" shrinkToFit="1"/>
      <protection locked="0"/>
    </xf>
    <xf numFmtId="49" fontId="22" fillId="2" borderId="0" xfId="0" applyNumberFormat="1" applyFont="1" applyFill="1" applyAlignment="1" applyProtection="1">
      <alignment horizontal="left" vertical="center" shrinkToFit="1"/>
      <protection locked="0"/>
    </xf>
    <xf numFmtId="49" fontId="22" fillId="2" borderId="0" xfId="0" applyNumberFormat="1" applyFont="1" applyFill="1" applyAlignment="1" applyProtection="1">
      <alignment horizontal="left" vertical="center"/>
      <protection locked="0"/>
    </xf>
    <xf numFmtId="0" fontId="12" fillId="0" borderId="0" xfId="0" applyFont="1" applyAlignment="1" applyProtection="1">
      <alignment horizontal="left" vertical="center" shrinkToFit="1"/>
      <protection hidden="1"/>
    </xf>
    <xf numFmtId="49" fontId="12" fillId="2" borderId="0" xfId="0" applyNumberFormat="1" applyFont="1" applyFill="1" applyAlignment="1" applyProtection="1">
      <alignment vertical="center" shrinkToFit="1"/>
      <protection locked="0"/>
    </xf>
    <xf numFmtId="0" fontId="13" fillId="0" borderId="6" xfId="0" applyFont="1" applyBorder="1">
      <alignment vertical="center"/>
    </xf>
    <xf numFmtId="0" fontId="74" fillId="0" borderId="0" xfId="0" applyFont="1" applyAlignment="1">
      <alignment horizontal="left" vertical="center"/>
    </xf>
    <xf numFmtId="180" fontId="23" fillId="0" borderId="0" xfId="0" applyNumberFormat="1" applyFont="1" applyAlignment="1">
      <alignment horizontal="right" vertical="center"/>
    </xf>
    <xf numFmtId="0" fontId="27" fillId="0" borderId="1" xfId="0" applyFont="1" applyBorder="1" applyAlignment="1">
      <alignment horizontal="center" vertical="center"/>
    </xf>
    <xf numFmtId="0" fontId="55" fillId="0" borderId="6" xfId="0" applyFont="1" applyBorder="1" applyAlignment="1">
      <alignment horizontal="center" vertical="center" wrapText="1"/>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79" fillId="0" borderId="2" xfId="0" applyFont="1" applyBorder="1" applyAlignment="1" applyProtection="1">
      <alignment vertical="center" wrapText="1"/>
      <protection locked="0"/>
    </xf>
    <xf numFmtId="0" fontId="79" fillId="0" borderId="3" xfId="0" applyFont="1" applyBorder="1" applyAlignment="1" applyProtection="1">
      <alignment vertical="center" wrapText="1"/>
      <protection locked="0"/>
    </xf>
    <xf numFmtId="0" fontId="79" fillId="0" borderId="4" xfId="0" applyFont="1" applyBorder="1" applyAlignment="1" applyProtection="1">
      <alignment vertical="center" wrapText="1"/>
      <protection locked="0"/>
    </xf>
    <xf numFmtId="0" fontId="79" fillId="0" borderId="5" xfId="0" applyFont="1" applyBorder="1" applyAlignment="1" applyProtection="1">
      <alignment vertical="center" wrapText="1"/>
      <protection locked="0"/>
    </xf>
    <xf numFmtId="0" fontId="79" fillId="0" borderId="6" xfId="0" applyFont="1" applyBorder="1" applyAlignment="1" applyProtection="1">
      <alignment vertical="center" wrapText="1"/>
      <protection locked="0"/>
    </xf>
    <xf numFmtId="0" fontId="79" fillId="0" borderId="7" xfId="0" applyFont="1" applyBorder="1" applyAlignment="1" applyProtection="1">
      <alignment vertical="center" wrapText="1"/>
      <protection locked="0"/>
    </xf>
    <xf numFmtId="0" fontId="81" fillId="3" borderId="0" xfId="0" applyFont="1" applyFill="1" applyAlignment="1" applyProtection="1">
      <alignment horizontal="center" vertical="center" wrapText="1"/>
      <protection locked="0"/>
    </xf>
    <xf numFmtId="0" fontId="81" fillId="3" borderId="1" xfId="0" applyFont="1" applyFill="1" applyBorder="1" applyAlignment="1" applyProtection="1">
      <alignment horizontal="center" vertical="center" wrapText="1"/>
      <protection locked="0"/>
    </xf>
    <xf numFmtId="0" fontId="81" fillId="3" borderId="6" xfId="0" applyFont="1" applyFill="1" applyBorder="1" applyAlignment="1" applyProtection="1">
      <alignment horizontal="center" vertical="center" wrapText="1"/>
      <protection locked="0"/>
    </xf>
    <xf numFmtId="0" fontId="81" fillId="3" borderId="7" xfId="0" applyFont="1" applyFill="1" applyBorder="1" applyAlignment="1" applyProtection="1">
      <alignment horizontal="center" vertical="center" wrapText="1"/>
      <protection locked="0"/>
    </xf>
    <xf numFmtId="0" fontId="75" fillId="0" borderId="0" xfId="0" applyFont="1" applyAlignment="1" applyProtection="1">
      <alignment horizontal="left" vertical="center" shrinkToFit="1"/>
      <protection hidden="1"/>
    </xf>
    <xf numFmtId="0" fontId="77" fillId="0" borderId="0" xfId="0" applyFont="1" applyAlignment="1" applyProtection="1">
      <alignment horizontal="left" vertical="center" shrinkToFit="1"/>
      <protection hidden="1"/>
    </xf>
    <xf numFmtId="0" fontId="10" fillId="0" borderId="6" xfId="0" applyFont="1" applyBorder="1" applyAlignment="1" applyProtection="1">
      <alignment horizontal="right" vertical="center"/>
      <protection hidden="1"/>
    </xf>
    <xf numFmtId="0" fontId="11" fillId="0" borderId="3" xfId="0" applyFont="1" applyBorder="1" applyAlignment="1" applyProtection="1">
      <alignment horizontal="center"/>
      <protection hidden="1"/>
    </xf>
    <xf numFmtId="0" fontId="22" fillId="2" borderId="0" xfId="0" applyFont="1" applyFill="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1" fillId="0" borderId="6" xfId="0" applyFont="1" applyBorder="1" applyProtection="1">
      <alignment vertical="center"/>
      <protection hidden="1"/>
    </xf>
    <xf numFmtId="0" fontId="12" fillId="0" borderId="0" xfId="0" applyFont="1" applyProtection="1">
      <alignment vertical="center"/>
      <protection hidden="1"/>
    </xf>
    <xf numFmtId="0" fontId="12" fillId="0" borderId="6" xfId="0" applyFont="1" applyBorder="1" applyAlignment="1" applyProtection="1">
      <alignment vertical="top"/>
      <protection hidden="1"/>
    </xf>
    <xf numFmtId="0" fontId="12" fillId="0" borderId="0" xfId="0" applyFont="1" applyAlignment="1" applyProtection="1">
      <alignment horizontal="center" vertical="center"/>
      <protection hidden="1"/>
    </xf>
    <xf numFmtId="178" fontId="22" fillId="2" borderId="6" xfId="0" applyNumberFormat="1" applyFont="1" applyFill="1" applyBorder="1" applyAlignment="1" applyProtection="1">
      <alignment vertical="top"/>
      <protection locked="0"/>
    </xf>
    <xf numFmtId="178" fontId="22" fillId="2" borderId="0" xfId="0" applyNumberFormat="1" applyFont="1" applyFill="1" applyProtection="1">
      <alignment vertical="center"/>
      <protection locked="0"/>
    </xf>
    <xf numFmtId="0" fontId="12" fillId="0" borderId="0" xfId="0" applyFont="1" applyAlignment="1" applyProtection="1">
      <alignment horizontal="left" vertical="center"/>
      <protection hidden="1"/>
    </xf>
    <xf numFmtId="0" fontId="81" fillId="2" borderId="0" xfId="0" applyFont="1" applyFill="1" applyAlignment="1" applyProtection="1">
      <alignment horizontal="right" vertical="center"/>
      <protection locked="0"/>
    </xf>
    <xf numFmtId="0" fontId="110" fillId="0" borderId="0" xfId="0" applyFont="1" applyAlignment="1">
      <alignment horizontal="right" vertical="center"/>
    </xf>
    <xf numFmtId="0" fontId="0" fillId="3" borderId="6" xfId="0" applyFill="1" applyBorder="1" applyAlignment="1" applyProtection="1">
      <alignment horizontal="right" vertical="center"/>
      <protection locked="0"/>
    </xf>
    <xf numFmtId="0" fontId="11" fillId="2" borderId="0" xfId="0" applyFont="1" applyFill="1" applyAlignment="1" applyProtection="1">
      <alignment horizontal="right" vertical="center" shrinkToFit="1"/>
      <protection locked="0"/>
    </xf>
    <xf numFmtId="0" fontId="12" fillId="0" borderId="0" xfId="0" applyFont="1" applyAlignment="1">
      <alignment horizontal="left" vertical="center" shrinkToFit="1"/>
    </xf>
    <xf numFmtId="0" fontId="81" fillId="0" borderId="0" xfId="0" applyFont="1" applyAlignment="1">
      <alignment horizontal="left" vertical="center" shrinkToFit="1"/>
    </xf>
    <xf numFmtId="0" fontId="14" fillId="2" borderId="0" xfId="0" applyFont="1" applyFill="1" applyAlignment="1" applyProtection="1">
      <alignment horizontal="center" vertical="center" shrinkToFit="1"/>
      <protection locked="0"/>
    </xf>
    <xf numFmtId="0" fontId="12" fillId="0" borderId="6" xfId="0" applyFont="1" applyBorder="1" applyAlignment="1">
      <alignment horizontal="left" vertical="center" shrinkToFit="1"/>
    </xf>
    <xf numFmtId="0" fontId="81" fillId="0" borderId="6" xfId="0" applyFont="1" applyBorder="1" applyAlignment="1">
      <alignment horizontal="left" vertical="center" shrinkToFit="1"/>
    </xf>
    <xf numFmtId="0" fontId="14" fillId="2" borderId="6"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9" fillId="2" borderId="0" xfId="0" applyFont="1" applyFill="1" applyAlignment="1" applyProtection="1">
      <alignment horizontal="left" vertical="center"/>
      <protection locked="0"/>
    </xf>
    <xf numFmtId="0" fontId="40" fillId="2" borderId="0" xfId="0" applyFont="1" applyFill="1" applyAlignment="1" applyProtection="1">
      <alignment horizontal="left" vertical="center"/>
      <protection locked="0"/>
    </xf>
    <xf numFmtId="0" fontId="40" fillId="2" borderId="12" xfId="0" applyFont="1" applyFill="1" applyBorder="1" applyAlignment="1" applyProtection="1">
      <alignment horizontal="left" vertical="top"/>
      <protection locked="0"/>
    </xf>
    <xf numFmtId="0" fontId="40" fillId="2" borderId="0" xfId="0" applyFont="1" applyFill="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12" fillId="0" borderId="6" xfId="0" applyFont="1" applyBorder="1" applyAlignment="1" applyProtection="1">
      <alignment horizontal="left" vertical="top"/>
      <protection hidden="1"/>
    </xf>
    <xf numFmtId="176" fontId="12" fillId="0" borderId="0" xfId="0" applyNumberFormat="1" applyFont="1" applyProtection="1">
      <alignment vertical="center"/>
      <protection hidden="1"/>
    </xf>
    <xf numFmtId="0" fontId="40" fillId="0" borderId="0" xfId="0" applyFont="1" applyAlignment="1">
      <alignment horizontal="center" vertical="center" shrinkToFit="1"/>
    </xf>
    <xf numFmtId="0" fontId="40" fillId="0" borderId="0" xfId="0" applyFont="1" applyAlignment="1">
      <alignment horizontal="right" vertical="center"/>
    </xf>
    <xf numFmtId="0" fontId="22" fillId="0" borderId="3" xfId="0" applyFont="1" applyBorder="1" applyAlignment="1" applyProtection="1">
      <alignment horizontal="left"/>
      <protection hidden="1"/>
    </xf>
    <xf numFmtId="0" fontId="22" fillId="2" borderId="6" xfId="0" applyFont="1" applyFill="1" applyBorder="1" applyAlignment="1" applyProtection="1">
      <alignment horizontal="center" vertical="top"/>
      <protection locked="0"/>
    </xf>
    <xf numFmtId="0" fontId="14" fillId="2" borderId="6" xfId="0" applyFont="1" applyFill="1" applyBorder="1" applyAlignment="1" applyProtection="1">
      <alignment horizontal="center" vertical="top"/>
      <protection locked="0"/>
    </xf>
    <xf numFmtId="0" fontId="12" fillId="0" borderId="6" xfId="0" applyFont="1" applyBorder="1" applyAlignment="1" applyProtection="1">
      <alignment vertical="top"/>
      <protection locked="0"/>
    </xf>
    <xf numFmtId="0" fontId="14" fillId="2" borderId="0" xfId="0"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0" fontId="22" fillId="0" borderId="0" xfId="0" applyFont="1" applyAlignment="1" applyProtection="1">
      <alignment horizontal="left"/>
      <protection hidden="1"/>
    </xf>
    <xf numFmtId="0" fontId="14" fillId="2" borderId="0" xfId="0" applyFont="1" applyFill="1" applyAlignment="1" applyProtection="1">
      <alignment horizontal="left" shrinkToFit="1"/>
      <protection locked="0"/>
    </xf>
    <xf numFmtId="0" fontId="22" fillId="2" borderId="0" xfId="0" applyFont="1" applyFill="1" applyAlignment="1" applyProtection="1">
      <alignment horizontal="left" shrinkToFit="1"/>
      <protection locked="0"/>
    </xf>
    <xf numFmtId="0" fontId="43" fillId="0" borderId="58" xfId="0" applyFont="1" applyBorder="1" applyAlignment="1" applyProtection="1">
      <alignment horizontal="center" vertical="center"/>
      <protection hidden="1"/>
    </xf>
    <xf numFmtId="0" fontId="43" fillId="0" borderId="55" xfId="0" applyFont="1" applyBorder="1" applyAlignment="1" applyProtection="1">
      <alignment horizontal="center" vertical="center"/>
      <protection hidden="1"/>
    </xf>
    <xf numFmtId="0" fontId="43" fillId="0" borderId="59" xfId="0" applyFont="1" applyBorder="1" applyAlignment="1" applyProtection="1">
      <alignment horizontal="center" vertical="center"/>
      <protection hidden="1"/>
    </xf>
    <xf numFmtId="0" fontId="43" fillId="0" borderId="56" xfId="0" applyFont="1" applyBorder="1" applyAlignment="1" applyProtection="1">
      <alignment horizontal="center" vertical="center"/>
      <protection hidden="1"/>
    </xf>
    <xf numFmtId="0" fontId="43" fillId="0" borderId="60" xfId="0" applyFont="1" applyBorder="1" applyAlignment="1" applyProtection="1">
      <alignment horizontal="center" vertical="center"/>
      <protection hidden="1"/>
    </xf>
    <xf numFmtId="0" fontId="43" fillId="0" borderId="57" xfId="0" applyFont="1" applyBorder="1" applyAlignment="1" applyProtection="1">
      <alignment horizontal="center" vertical="center"/>
      <protection hidden="1"/>
    </xf>
    <xf numFmtId="0" fontId="29" fillId="0" borderId="0" xfId="0" applyFont="1" applyProtection="1">
      <alignment vertical="center"/>
      <protection locked="0"/>
    </xf>
    <xf numFmtId="177" fontId="40" fillId="2" borderId="0" xfId="0" applyNumberFormat="1" applyFont="1" applyFill="1" applyAlignment="1" applyProtection="1">
      <alignment horizontal="left" vertical="center"/>
      <protection locked="0"/>
    </xf>
    <xf numFmtId="0" fontId="40" fillId="0" borderId="0" xfId="0" applyFont="1" applyAlignment="1">
      <alignment horizontal="right" vertical="center" shrinkToFit="1"/>
    </xf>
    <xf numFmtId="0" fontId="40" fillId="2" borderId="6" xfId="0" applyFont="1" applyFill="1" applyBorder="1" applyAlignment="1" applyProtection="1">
      <alignment horizontal="left" vertical="top"/>
      <protection locked="0"/>
    </xf>
    <xf numFmtId="0" fontId="12" fillId="0" borderId="2"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2" fillId="0" borderId="67" xfId="0" applyFont="1" applyBorder="1" applyAlignment="1" applyProtection="1">
      <alignment horizontal="center" vertical="center" shrinkToFit="1"/>
      <protection hidden="1"/>
    </xf>
    <xf numFmtId="0" fontId="12" fillId="0" borderId="68" xfId="0" applyFont="1" applyBorder="1" applyAlignment="1" applyProtection="1">
      <alignment horizontal="center" vertical="center" shrinkToFit="1"/>
      <protection hidden="1"/>
    </xf>
    <xf numFmtId="0" fontId="12" fillId="0" borderId="69" xfId="0" applyFont="1" applyBorder="1" applyAlignment="1" applyProtection="1">
      <alignment horizontal="center" vertical="center" shrinkToFit="1"/>
      <protection hidden="1"/>
    </xf>
    <xf numFmtId="0" fontId="12" fillId="0" borderId="64" xfId="0" applyFont="1" applyBorder="1" applyAlignment="1" applyProtection="1">
      <alignment horizontal="center" vertical="center" shrinkToFit="1"/>
      <protection hidden="1"/>
    </xf>
    <xf numFmtId="0" fontId="12" fillId="0" borderId="65" xfId="0" applyFont="1" applyBorder="1" applyAlignment="1" applyProtection="1">
      <alignment horizontal="center" vertical="center" shrinkToFit="1"/>
      <protection hidden="1"/>
    </xf>
    <xf numFmtId="0" fontId="12" fillId="0" borderId="66" xfId="0" applyFont="1" applyBorder="1" applyAlignment="1" applyProtection="1">
      <alignment horizontal="center" vertical="center" shrinkToFit="1"/>
      <protection hidden="1"/>
    </xf>
    <xf numFmtId="0" fontId="12" fillId="0" borderId="61" xfId="0" applyFont="1" applyBorder="1" applyAlignment="1" applyProtection="1">
      <alignment horizontal="center" vertical="center" shrinkToFit="1"/>
      <protection hidden="1"/>
    </xf>
    <xf numFmtId="0" fontId="12" fillId="0" borderId="62" xfId="0" applyFont="1" applyBorder="1" applyAlignment="1" applyProtection="1">
      <alignment horizontal="center" vertical="center" shrinkToFit="1"/>
      <protection hidden="1"/>
    </xf>
    <xf numFmtId="0" fontId="12" fillId="0" borderId="63" xfId="0" applyFont="1" applyBorder="1" applyAlignment="1" applyProtection="1">
      <alignment horizontal="center" vertical="center" shrinkToFit="1"/>
      <protection hidden="1"/>
    </xf>
    <xf numFmtId="0" fontId="10" fillId="0" borderId="3" xfId="0" applyFont="1" applyBorder="1" applyAlignment="1">
      <alignment horizontal="center" vertical="center"/>
    </xf>
    <xf numFmtId="0" fontId="10" fillId="0" borderId="6" xfId="0" applyFont="1" applyBorder="1">
      <alignmen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lignment vertical="center"/>
    </xf>
    <xf numFmtId="0" fontId="11" fillId="2" borderId="10"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89" fillId="0" borderId="0" xfId="0" applyFont="1" applyAlignment="1" applyProtection="1">
      <alignment horizontal="left" vertical="top" wrapText="1"/>
      <protection hidden="1"/>
    </xf>
    <xf numFmtId="0" fontId="89" fillId="0" borderId="0" xfId="0" applyFont="1" applyAlignment="1" applyProtection="1">
      <alignment horizontal="left" wrapText="1"/>
      <protection hidden="1"/>
    </xf>
    <xf numFmtId="0" fontId="15" fillId="0" borderId="8" xfId="0" applyFont="1" applyBorder="1" applyAlignment="1">
      <alignment horizontal="left" vertical="center"/>
    </xf>
    <xf numFmtId="0" fontId="15" fillId="0" borderId="0" xfId="0" applyFont="1" applyAlignment="1">
      <alignment horizontal="left" vertical="center"/>
    </xf>
    <xf numFmtId="0" fontId="10" fillId="0" borderId="0" xfId="0" applyFont="1" applyAlignment="1">
      <alignment vertical="top" wrapText="1"/>
    </xf>
    <xf numFmtId="0" fontId="12" fillId="0" borderId="0" xfId="0" applyFont="1" applyAlignment="1">
      <alignment vertical="center" wrapText="1"/>
    </xf>
    <xf numFmtId="0" fontId="11" fillId="0" borderId="0" xfId="0" applyFont="1" applyAlignment="1">
      <alignment vertical="top" wrapText="1"/>
    </xf>
    <xf numFmtId="0" fontId="12" fillId="0" borderId="0" xfId="0" applyFont="1" applyAlignment="1">
      <alignment vertical="top" wrapText="1"/>
    </xf>
    <xf numFmtId="0" fontId="10" fillId="0" borderId="6" xfId="0" applyFont="1" applyBorder="1" applyAlignment="1">
      <alignment vertical="top" wrapText="1"/>
    </xf>
    <xf numFmtId="0" fontId="10" fillId="0" borderId="3" xfId="0" applyFont="1" applyBorder="1" applyAlignment="1">
      <alignment vertical="top" wrapText="1"/>
    </xf>
    <xf numFmtId="0" fontId="12" fillId="0" borderId="0" xfId="0" applyFont="1" applyAlignment="1" applyProtection="1">
      <alignment horizontal="left" vertical="center" shrinkToFit="1"/>
      <protection locked="0"/>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4" xfId="0" applyFont="1" applyBorder="1" applyAlignment="1">
      <alignment horizontal="left" vertical="center" wrapText="1"/>
    </xf>
    <xf numFmtId="0" fontId="57" fillId="0" borderId="8" xfId="0" applyFont="1" applyBorder="1" applyAlignment="1">
      <alignment horizontal="left" vertical="center" wrapText="1"/>
    </xf>
    <xf numFmtId="0" fontId="57" fillId="0" borderId="1" xfId="0" applyFont="1" applyBorder="1" applyAlignment="1">
      <alignment horizontal="left" vertical="center" wrapText="1"/>
    </xf>
    <xf numFmtId="0" fontId="57" fillId="0" borderId="5" xfId="0" applyFont="1" applyBorder="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37" fillId="0" borderId="0" xfId="0" applyFont="1" applyAlignment="1">
      <alignment horizontal="left" vertical="center" wrapText="1"/>
    </xf>
    <xf numFmtId="0" fontId="11" fillId="0" borderId="6"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177" fontId="0" fillId="0" borderId="3" xfId="0" applyNumberFormat="1" applyBorder="1" applyAlignment="1" applyProtection="1">
      <alignment horizontal="center" vertical="center"/>
      <protection hidden="1"/>
    </xf>
    <xf numFmtId="177" fontId="0" fillId="0" borderId="6" xfId="0" applyNumberFormat="1" applyBorder="1" applyAlignment="1" applyProtection="1">
      <alignment horizontal="center" vertical="center"/>
      <protection hidden="1"/>
    </xf>
    <xf numFmtId="49" fontId="0" fillId="0" borderId="3" xfId="0" applyNumberFormat="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49" fontId="0" fillId="0" borderId="6" xfId="0" applyNumberFormat="1" applyBorder="1" applyAlignment="1" applyProtection="1">
      <alignment horizontal="center" vertical="center"/>
      <protection hidden="1"/>
    </xf>
    <xf numFmtId="0" fontId="0" fillId="0" borderId="6" xfId="0" applyBorder="1">
      <alignment vertical="center"/>
    </xf>
    <xf numFmtId="0" fontId="10" fillId="0" borderId="6" xfId="0" applyFont="1" applyBorder="1" applyAlignment="1">
      <alignment horizontal="center" vertical="center"/>
    </xf>
    <xf numFmtId="0" fontId="21" fillId="0" borderId="3" xfId="0" applyFont="1" applyBorder="1" applyAlignment="1">
      <alignment horizontal="center" vertical="center"/>
    </xf>
    <xf numFmtId="0" fontId="36" fillId="0" borderId="0" xfId="0" applyFont="1" applyAlignment="1">
      <alignment horizontal="center" vertical="center"/>
    </xf>
    <xf numFmtId="49" fontId="22" fillId="0" borderId="0" xfId="0" applyNumberFormat="1" applyFont="1" applyAlignment="1" applyProtection="1">
      <alignment horizontal="left" vertical="center"/>
      <protection hidden="1"/>
    </xf>
    <xf numFmtId="0" fontId="22" fillId="0" borderId="0" xfId="0" applyFont="1" applyAlignment="1" applyProtection="1">
      <alignment horizontal="left" vertical="center"/>
      <protection hidden="1"/>
    </xf>
    <xf numFmtId="49" fontId="22" fillId="0" borderId="0" xfId="0" applyNumberFormat="1" applyFont="1" applyAlignment="1" applyProtection="1">
      <alignment horizontal="left" vertical="center" shrinkToFit="1"/>
      <protection hidden="1"/>
    </xf>
    <xf numFmtId="0" fontId="22" fillId="0" borderId="0" xfId="0" applyFont="1" applyAlignment="1" applyProtection="1">
      <alignment horizontal="left" vertical="center" shrinkToFit="1"/>
      <protection hidden="1"/>
    </xf>
    <xf numFmtId="49" fontId="12" fillId="0" borderId="0" xfId="0" applyNumberFormat="1" applyFont="1" applyAlignment="1" applyProtection="1">
      <alignment horizontal="left" vertical="center" shrinkToFit="1"/>
      <protection hidden="1"/>
    </xf>
    <xf numFmtId="0" fontId="44" fillId="0" borderId="0" xfId="0" applyFont="1">
      <alignment vertical="center"/>
    </xf>
    <xf numFmtId="0" fontId="11" fillId="0" borderId="0" xfId="0" applyFont="1" applyAlignment="1">
      <alignment horizontal="left" vertical="center" shrinkToFit="1"/>
    </xf>
    <xf numFmtId="0" fontId="22" fillId="0" borderId="0" xfId="0" applyFont="1" applyAlignment="1" applyProtection="1">
      <alignment horizontal="center" vertical="center"/>
      <protection hidden="1"/>
    </xf>
    <xf numFmtId="0" fontId="12" fillId="0" borderId="0" xfId="0" applyFont="1" applyAlignment="1">
      <alignment vertical="center" shrinkToFit="1"/>
    </xf>
    <xf numFmtId="2" fontId="22" fillId="0" borderId="0" xfId="0" applyNumberFormat="1" applyFont="1" applyProtection="1">
      <alignment vertical="center"/>
      <protection hidden="1"/>
    </xf>
    <xf numFmtId="0" fontId="12" fillId="0" borderId="6" xfId="0" applyFont="1" applyBorder="1" applyProtection="1">
      <alignment vertical="center"/>
      <protection hidden="1"/>
    </xf>
    <xf numFmtId="2" fontId="22" fillId="0" borderId="6" xfId="0" applyNumberFormat="1" applyFont="1" applyBorder="1" applyProtection="1">
      <alignment vertical="center"/>
      <protection hidden="1"/>
    </xf>
    <xf numFmtId="0" fontId="22" fillId="0" borderId="0" xfId="0" applyFont="1" applyAlignment="1" applyProtection="1">
      <alignment horizontal="center" vertical="center" shrinkToFit="1"/>
      <protection hidden="1"/>
    </xf>
    <xf numFmtId="0" fontId="11" fillId="0" borderId="6" xfId="0" applyFont="1" applyBorder="1" applyAlignment="1" applyProtection="1">
      <alignment horizontal="right" vertical="center"/>
      <protection hidden="1"/>
    </xf>
    <xf numFmtId="0" fontId="12" fillId="0" borderId="3" xfId="0" applyFont="1" applyBorder="1" applyAlignment="1" applyProtection="1">
      <alignment horizontal="center" vertical="center"/>
      <protection hidden="1"/>
    </xf>
    <xf numFmtId="0" fontId="0" fillId="0" borderId="6" xfId="0" applyBorder="1" applyAlignment="1" applyProtection="1">
      <alignment horizontal="right" vertical="center"/>
      <protection hidden="1"/>
    </xf>
    <xf numFmtId="0" fontId="12" fillId="0" borderId="0" xfId="0" applyFont="1" applyAlignment="1" applyProtection="1">
      <alignment horizontal="right" vertical="center" shrinkToFit="1"/>
      <protection hidden="1"/>
    </xf>
    <xf numFmtId="0" fontId="0" fillId="0" borderId="0" xfId="0" applyAlignment="1">
      <alignment horizontal="right" vertical="center" shrinkToFit="1"/>
    </xf>
    <xf numFmtId="0" fontId="29" fillId="0" borderId="0" xfId="0" applyFont="1">
      <alignment vertical="center"/>
    </xf>
    <xf numFmtId="0" fontId="40" fillId="0" borderId="0" xfId="0" applyFont="1">
      <alignment vertical="center"/>
    </xf>
    <xf numFmtId="0" fontId="81" fillId="0" borderId="0" xfId="0" applyFont="1" applyAlignment="1">
      <alignment horizontal="center" vertical="center" shrinkToFit="1"/>
    </xf>
    <xf numFmtId="0" fontId="11" fillId="0" borderId="0" xfId="0" applyFont="1" applyAlignment="1" applyProtection="1">
      <alignment horizontal="right" vertical="center" shrinkToFit="1"/>
      <protection locked="0"/>
    </xf>
    <xf numFmtId="0" fontId="40" fillId="0" borderId="0" xfId="0" applyFont="1" applyAlignment="1">
      <alignment horizontal="center" vertical="center"/>
    </xf>
    <xf numFmtId="0" fontId="81" fillId="0" borderId="6" xfId="0" applyFont="1" applyBorder="1" applyAlignment="1">
      <alignment horizontal="center" vertical="center" shrinkToFit="1"/>
    </xf>
    <xf numFmtId="0" fontId="22" fillId="0" borderId="6" xfId="0" applyFont="1" applyBorder="1" applyAlignment="1" applyProtection="1">
      <alignment horizontal="center" vertical="center" shrinkToFit="1"/>
      <protection hidden="1"/>
    </xf>
    <xf numFmtId="176" fontId="12" fillId="0" borderId="0" xfId="0" applyNumberFormat="1" applyFont="1" applyAlignment="1" applyProtection="1">
      <alignment horizontal="center" vertical="center"/>
      <protection hidden="1"/>
    </xf>
    <xf numFmtId="0" fontId="0" fillId="0" borderId="0" xfId="0" applyProtection="1">
      <alignment vertical="center"/>
      <protection hidden="1"/>
    </xf>
    <xf numFmtId="0" fontId="22" fillId="0" borderId="0" xfId="0" applyFont="1" applyProtection="1">
      <alignment vertical="center"/>
      <protection hidden="1"/>
    </xf>
    <xf numFmtId="0" fontId="10" fillId="0" borderId="6" xfId="0" applyFont="1" applyBorder="1" applyAlignment="1" applyProtection="1">
      <alignment vertical="center" wrapText="1"/>
      <protection hidden="1"/>
    </xf>
    <xf numFmtId="0" fontId="40" fillId="0" borderId="0" xfId="0" applyFont="1" applyAlignment="1">
      <alignment horizontal="left" vertical="center"/>
    </xf>
    <xf numFmtId="0" fontId="29" fillId="0" borderId="0" xfId="0" applyFont="1" applyAlignment="1">
      <alignment horizontal="left" vertical="center"/>
    </xf>
    <xf numFmtId="0" fontId="40" fillId="0" borderId="6" xfId="0" applyFont="1" applyBorder="1" applyAlignment="1">
      <alignment horizontal="left" vertical="top"/>
    </xf>
    <xf numFmtId="0" fontId="22" fillId="0" borderId="6" xfId="0" applyFont="1" applyBorder="1" applyAlignment="1" applyProtection="1">
      <alignment horizontal="center" vertical="center"/>
      <protection hidden="1"/>
    </xf>
    <xf numFmtId="0" fontId="40" fillId="0" borderId="12" xfId="0" applyFont="1" applyBorder="1" applyAlignment="1">
      <alignment horizontal="left" vertical="top"/>
    </xf>
    <xf numFmtId="0" fontId="108" fillId="0" borderId="0" xfId="0" applyFont="1" applyAlignment="1">
      <alignment vertical="top" wrapText="1"/>
    </xf>
    <xf numFmtId="0" fontId="0" fillId="0" borderId="0" xfId="0" applyAlignment="1">
      <alignment vertical="top" wrapText="1"/>
    </xf>
    <xf numFmtId="0" fontId="82" fillId="0" borderId="2" xfId="0" applyFont="1" applyBorder="1" applyAlignment="1">
      <alignment vertical="center" wrapText="1"/>
    </xf>
    <xf numFmtId="0" fontId="82" fillId="0" borderId="3" xfId="0" applyFont="1" applyBorder="1" applyAlignment="1">
      <alignment vertical="center" wrapText="1"/>
    </xf>
    <xf numFmtId="0" fontId="82" fillId="0" borderId="4" xfId="0" applyFont="1" applyBorder="1" applyAlignment="1">
      <alignment vertical="center" wrapText="1"/>
    </xf>
    <xf numFmtId="0" fontId="82" fillId="0" borderId="8" xfId="0" applyFont="1" applyBorder="1" applyAlignment="1">
      <alignment vertical="center" wrapText="1"/>
    </xf>
    <xf numFmtId="0" fontId="82" fillId="0" borderId="0" xfId="0" applyFont="1" applyAlignment="1">
      <alignment vertical="center" wrapText="1"/>
    </xf>
    <xf numFmtId="0" fontId="82" fillId="0" borderId="1" xfId="0" applyFont="1" applyBorder="1" applyAlignment="1">
      <alignment vertical="center" wrapText="1"/>
    </xf>
    <xf numFmtId="0" fontId="82" fillId="0" borderId="5" xfId="0" applyFont="1" applyBorder="1" applyAlignment="1">
      <alignment vertical="center" wrapText="1"/>
    </xf>
    <xf numFmtId="0" fontId="82" fillId="0" borderId="6" xfId="0" applyFont="1" applyBorder="1" applyAlignment="1">
      <alignment vertical="center" wrapText="1"/>
    </xf>
    <xf numFmtId="0" fontId="82" fillId="0" borderId="7" xfId="0" applyFont="1" applyBorder="1" applyAlignment="1">
      <alignment vertical="center" wrapText="1"/>
    </xf>
    <xf numFmtId="0" fontId="78" fillId="0" borderId="2"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8" fillId="0" borderId="5" xfId="0" applyFont="1" applyBorder="1" applyAlignment="1">
      <alignment horizontal="center" vertical="center"/>
    </xf>
    <xf numFmtId="0" fontId="78" fillId="0" borderId="6" xfId="0" applyFont="1" applyBorder="1" applyAlignment="1">
      <alignment horizontal="center" vertical="center"/>
    </xf>
    <xf numFmtId="0" fontId="78" fillId="0" borderId="7" xfId="0" applyFont="1" applyBorder="1" applyAlignment="1">
      <alignment horizontal="center" vertical="center"/>
    </xf>
    <xf numFmtId="0" fontId="28" fillId="0" borderId="0" xfId="0" applyFont="1" applyAlignment="1">
      <alignment vertical="top" wrapText="1"/>
    </xf>
    <xf numFmtId="0" fontId="30"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28" fillId="0" borderId="0" xfId="0" applyFont="1" applyAlignment="1">
      <alignment vertical="center" wrapText="1"/>
    </xf>
    <xf numFmtId="0" fontId="10" fillId="0" borderId="0" xfId="0" applyFont="1" applyAlignment="1">
      <alignment vertical="center" wrapText="1"/>
    </xf>
    <xf numFmtId="0" fontId="28" fillId="0" borderId="27" xfId="0" applyFont="1" applyBorder="1" applyAlignment="1">
      <alignment horizontal="lef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28" fillId="0" borderId="48" xfId="0" applyFont="1" applyBorder="1">
      <alignment vertical="center"/>
    </xf>
    <xf numFmtId="0" fontId="28" fillId="0" borderId="17" xfId="0" applyFont="1" applyBorder="1">
      <alignment vertical="center"/>
    </xf>
    <xf numFmtId="0" fontId="28" fillId="0" borderId="10" xfId="0" applyFont="1" applyBorder="1" applyAlignment="1">
      <alignment horizontal="center" vertical="center" wrapText="1"/>
    </xf>
    <xf numFmtId="0" fontId="30"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30" fillId="0" borderId="9" xfId="0" applyFont="1" applyBorder="1" applyAlignment="1" applyProtection="1">
      <alignment horizontal="left" vertical="center" shrinkToFit="1"/>
      <protection locked="0"/>
    </xf>
    <xf numFmtId="0" fontId="30" fillId="0" borderId="11" xfId="0" applyFont="1" applyBorder="1" applyAlignment="1" applyProtection="1">
      <alignment horizontal="left" vertical="center" shrinkToFit="1"/>
      <protection locked="0"/>
    </xf>
    <xf numFmtId="0" fontId="29" fillId="0" borderId="0" xfId="0" applyFont="1" applyAlignment="1">
      <alignment horizontal="right" vertical="center"/>
    </xf>
    <xf numFmtId="0" fontId="28" fillId="0" borderId="2" xfId="0" applyFont="1" applyBorder="1" applyAlignment="1">
      <alignment vertical="center" wrapText="1"/>
    </xf>
    <xf numFmtId="0" fontId="10" fillId="0" borderId="4" xfId="0" applyFont="1" applyBorder="1" applyAlignment="1">
      <alignment vertical="center" wrapText="1"/>
    </xf>
    <xf numFmtId="0" fontId="10" fillId="0" borderId="39" xfId="0" applyFont="1" applyBorder="1" applyAlignment="1">
      <alignment vertical="center" wrapText="1"/>
    </xf>
    <xf numFmtId="0" fontId="10" fillId="0" borderId="25" xfId="0" applyFont="1" applyBorder="1" applyAlignment="1">
      <alignment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31" fillId="0" borderId="48" xfId="0" applyFont="1" applyBorder="1">
      <alignment vertical="center"/>
    </xf>
    <xf numFmtId="0" fontId="10" fillId="0" borderId="17" xfId="0" applyFont="1" applyBorder="1">
      <alignment vertical="center"/>
    </xf>
    <xf numFmtId="0" fontId="10" fillId="0" borderId="19" xfId="0" applyFont="1" applyBorder="1">
      <alignment vertical="center"/>
    </xf>
    <xf numFmtId="0" fontId="28" fillId="0" borderId="10" xfId="0" applyFont="1" applyBorder="1" applyAlignment="1">
      <alignment horizontal="lef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28" fillId="0" borderId="23" xfId="0" applyFont="1" applyBorder="1" applyAlignment="1">
      <alignment horizontal="left" vertical="center" wrapText="1"/>
    </xf>
    <xf numFmtId="0" fontId="10" fillId="0" borderId="36" xfId="0" applyFont="1" applyBorder="1" applyAlignment="1">
      <alignment vertical="center" wrapText="1"/>
    </xf>
    <xf numFmtId="0" fontId="10" fillId="0" borderId="46" xfId="0" applyFont="1" applyBorder="1" applyAlignment="1">
      <alignment vertical="center" wrapText="1"/>
    </xf>
    <xf numFmtId="0" fontId="10" fillId="0" borderId="46" xfId="0" applyFont="1" applyBorder="1" applyAlignment="1">
      <alignment horizontal="left" vertical="center" wrapText="1"/>
    </xf>
    <xf numFmtId="0" fontId="10" fillId="0" borderId="36"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1" xfId="0" applyFont="1" applyBorder="1" applyAlignment="1">
      <alignment horizontal="justify" vertical="center" wrapText="1"/>
    </xf>
    <xf numFmtId="0" fontId="28" fillId="0" borderId="32" xfId="0" applyFont="1" applyBorder="1" applyAlignment="1">
      <alignment horizontal="left" vertical="center" wrapText="1"/>
    </xf>
    <xf numFmtId="0" fontId="10" fillId="0" borderId="8" xfId="0" applyFont="1" applyBorder="1" applyAlignment="1">
      <alignment horizontal="left" vertical="center" wrapText="1"/>
    </xf>
    <xf numFmtId="0" fontId="28" fillId="0" borderId="1" xfId="0" applyFont="1" applyBorder="1" applyAlignment="1">
      <alignment horizontal="left" vertical="center" wrapText="1"/>
    </xf>
    <xf numFmtId="0" fontId="10" fillId="0" borderId="7" xfId="0" applyFont="1" applyBorder="1" applyAlignment="1">
      <alignment horizontal="left" vertical="center" wrapText="1"/>
    </xf>
    <xf numFmtId="0" fontId="108" fillId="0" borderId="10" xfId="0" applyFont="1" applyBorder="1" applyAlignment="1">
      <alignment vertical="center" wrapText="1"/>
    </xf>
    <xf numFmtId="0" fontId="28" fillId="0" borderId="31" xfId="0" applyFont="1" applyBorder="1" applyAlignment="1">
      <alignment horizontal="center" vertical="center" wrapText="1"/>
    </xf>
    <xf numFmtId="0" fontId="28" fillId="0" borderId="35" xfId="0" applyFont="1" applyBorder="1" applyAlignment="1">
      <alignment horizontal="center" vertical="center" wrapText="1"/>
    </xf>
    <xf numFmtId="0" fontId="10" fillId="0" borderId="38"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2" xfId="0" applyFont="1" applyBorder="1" applyAlignment="1">
      <alignment horizontal="center" vertical="center"/>
    </xf>
    <xf numFmtId="0" fontId="28" fillId="0" borderId="14" xfId="0" applyFont="1" applyBorder="1" applyAlignment="1">
      <alignment horizontal="center" vertical="center"/>
    </xf>
    <xf numFmtId="0" fontId="28" fillId="0" borderId="1" xfId="0" applyFont="1" applyBorder="1" applyAlignment="1">
      <alignment horizontal="center" vertical="center"/>
    </xf>
    <xf numFmtId="0" fontId="28" fillId="0" borderId="25" xfId="0"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28" fillId="0" borderId="36" xfId="0" applyFont="1" applyBorder="1" applyAlignment="1">
      <alignment horizontal="center" vertical="center" wrapText="1"/>
    </xf>
    <xf numFmtId="0" fontId="10" fillId="0" borderId="26" xfId="0" applyFont="1" applyBorder="1" applyAlignment="1">
      <alignment horizontal="center" vertic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28" fillId="0" borderId="0" xfId="0" applyFont="1" applyAlignment="1">
      <alignment horizontal="center" vertical="center" wrapText="1"/>
    </xf>
    <xf numFmtId="0" fontId="28" fillId="0" borderId="13" xfId="0" applyFont="1" applyBorder="1" applyAlignment="1">
      <alignment vertical="center" wrapText="1"/>
    </xf>
    <xf numFmtId="0" fontId="10" fillId="0" borderId="14" xfId="0" applyFont="1" applyBorder="1" applyAlignment="1">
      <alignment vertical="center" wrapText="1"/>
    </xf>
    <xf numFmtId="0" fontId="10" fillId="0" borderId="20" xfId="0" applyFont="1" applyBorder="1" applyAlignment="1">
      <alignment vertical="center" wrapText="1"/>
    </xf>
    <xf numFmtId="0" fontId="10" fillId="0" borderId="1" xfId="0" applyFont="1" applyBorder="1" applyAlignment="1">
      <alignment vertical="center" wrapText="1"/>
    </xf>
    <xf numFmtId="0" fontId="10" fillId="0" borderId="24" xfId="0" applyFont="1" applyBorder="1" applyAlignment="1">
      <alignment vertical="center" wrapText="1"/>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28" fillId="0" borderId="1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28" fillId="0" borderId="10"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shrinkToFit="1"/>
      <protection locked="0"/>
    </xf>
    <xf numFmtId="0" fontId="28" fillId="0" borderId="23" xfId="0" applyFont="1" applyBorder="1" applyAlignment="1">
      <alignment vertical="center" wrapText="1"/>
    </xf>
    <xf numFmtId="0" fontId="10" fillId="0" borderId="26" xfId="0" applyFont="1" applyBorder="1" applyAlignment="1">
      <alignment vertical="center" wrapText="1"/>
    </xf>
    <xf numFmtId="0" fontId="28" fillId="0" borderId="27"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28" fillId="0" borderId="27"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29" fillId="0" borderId="40" xfId="0" applyFont="1" applyBorder="1" applyAlignment="1" applyProtection="1">
      <alignment horizontal="right" vertical="center" shrinkToFit="1"/>
      <protection hidden="1"/>
    </xf>
    <xf numFmtId="0" fontId="29" fillId="0" borderId="0" xfId="0" applyFont="1" applyAlignment="1" applyProtection="1">
      <alignment horizontal="right" vertical="center" shrinkToFit="1"/>
      <protection hidden="1"/>
    </xf>
    <xf numFmtId="0" fontId="28" fillId="0" borderId="10" xfId="0" applyFont="1" applyBorder="1" applyAlignment="1">
      <alignment horizontal="left" vertical="center" shrinkToFit="1"/>
    </xf>
    <xf numFmtId="0" fontId="10" fillId="0" borderId="9" xfId="0" applyFont="1" applyBorder="1" applyAlignment="1">
      <alignment vertical="center" shrinkToFit="1"/>
    </xf>
    <xf numFmtId="0" fontId="10" fillId="0" borderId="11" xfId="0" applyFont="1" applyBorder="1" applyAlignment="1">
      <alignment vertical="center" shrinkToFit="1"/>
    </xf>
    <xf numFmtId="0" fontId="10" fillId="0" borderId="28" xfId="0" applyFont="1" applyBorder="1" applyAlignment="1">
      <alignment vertical="center" shrinkToFit="1"/>
    </xf>
    <xf numFmtId="0" fontId="10" fillId="0" borderId="29" xfId="0" applyFont="1" applyBorder="1" applyAlignment="1">
      <alignment vertical="center" shrinkToFit="1"/>
    </xf>
    <xf numFmtId="0" fontId="28" fillId="0" borderId="36" xfId="0" applyFont="1" applyBorder="1" applyAlignment="1">
      <alignment vertical="center" wrapText="1"/>
    </xf>
    <xf numFmtId="0" fontId="28" fillId="0" borderId="44" xfId="0" applyFont="1" applyBorder="1" applyAlignment="1">
      <alignment horizontal="left" vertical="center" wrapText="1"/>
    </xf>
    <xf numFmtId="0" fontId="108" fillId="0" borderId="23" xfId="0" applyFont="1" applyBorder="1" applyAlignment="1">
      <alignment horizontal="left" vertical="center" wrapText="1"/>
    </xf>
    <xf numFmtId="0" fontId="0" fillId="0" borderId="0" xfId="0" applyAlignment="1">
      <alignment vertical="center" wrapText="1"/>
    </xf>
    <xf numFmtId="0" fontId="28" fillId="0" borderId="2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6"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46" xfId="0" applyFont="1" applyBorder="1" applyAlignment="1">
      <alignment horizontal="left" vertical="center" wrapText="1"/>
    </xf>
    <xf numFmtId="0" fontId="28" fillId="0" borderId="44" xfId="0" applyFont="1" applyBorder="1" applyAlignment="1">
      <alignment vertical="center" wrapText="1"/>
    </xf>
    <xf numFmtId="0" fontId="28" fillId="0" borderId="46" xfId="0" applyFont="1" applyBorder="1" applyAlignment="1">
      <alignment vertical="center" wrapText="1"/>
    </xf>
    <xf numFmtId="0" fontId="28" fillId="0" borderId="21" xfId="0" applyFont="1" applyBorder="1" applyAlignment="1">
      <alignment horizontal="left" vertical="center" wrapText="1"/>
    </xf>
    <xf numFmtId="0" fontId="10" fillId="0" borderId="21" xfId="0" applyFont="1" applyBorder="1" applyAlignment="1">
      <alignment horizontal="left" vertical="center" wrapText="1"/>
    </xf>
    <xf numFmtId="0" fontId="28" fillId="0" borderId="33"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9" fillId="0" borderId="40" xfId="0" applyFont="1" applyBorder="1" applyAlignment="1">
      <alignment horizontal="right" vertical="center" shrinkToFit="1"/>
    </xf>
    <xf numFmtId="0" fontId="28" fillId="0" borderId="11" xfId="0" applyFont="1" applyBorder="1" applyAlignment="1">
      <alignment horizontal="left" vertical="center" wrapText="1"/>
    </xf>
    <xf numFmtId="0" fontId="28" fillId="0" borderId="5" xfId="0" applyFont="1" applyBorder="1" applyAlignment="1">
      <alignment vertical="center" wrapText="1"/>
    </xf>
    <xf numFmtId="0" fontId="28" fillId="0" borderId="7" xfId="0" applyFont="1" applyBorder="1" applyAlignment="1">
      <alignment vertical="center" wrapText="1"/>
    </xf>
    <xf numFmtId="49" fontId="34" fillId="0" borderId="0" xfId="0" applyNumberFormat="1" applyFont="1" applyAlignment="1">
      <alignment horizontal="center" vertical="center"/>
    </xf>
    <xf numFmtId="49" fontId="12" fillId="0" borderId="2" xfId="0" applyNumberFormat="1"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1" xfId="0" applyBorder="1">
      <alignment vertical="center"/>
    </xf>
    <xf numFmtId="0" fontId="10" fillId="0" borderId="5" xfId="0" applyFont="1" applyBorder="1" applyAlignment="1">
      <alignment horizontal="left" vertical="center"/>
    </xf>
    <xf numFmtId="0" fontId="10" fillId="0" borderId="7" xfId="0" applyFont="1" applyBorder="1">
      <alignment vertical="center"/>
    </xf>
    <xf numFmtId="0" fontId="12" fillId="0" borderId="3" xfId="0" applyFont="1" applyBorder="1" applyAlignment="1">
      <alignment horizontal="left" vertical="center" indent="1"/>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52"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3" fillId="0" borderId="0" xfId="0" applyFont="1" applyAlignment="1">
      <alignment horizontal="center" vertical="center"/>
    </xf>
  </cellXfs>
  <cellStyles count="6">
    <cellStyle name="ハイパーリンク" xfId="5" builtinId="8"/>
    <cellStyle name="桁区切り" xfId="1" builtinId="6"/>
    <cellStyle name="桁区切り 2" xfId="3" xr:uid="{CB1093FB-B1B2-4777-8C89-F29BF909204F}"/>
    <cellStyle name="通貨 2" xfId="4" xr:uid="{DCB2115F-5CA6-4374-B25E-611A97B047AB}"/>
    <cellStyle name="標準" xfId="0" builtinId="0"/>
    <cellStyle name="標準 2" xfId="2" xr:uid="{777D4F6B-EC51-4636-AA2B-B7DF45E5DCC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238125</xdr:colOff>
      <xdr:row>42</xdr:row>
      <xdr:rowOff>114300</xdr:rowOff>
    </xdr:from>
    <xdr:to>
      <xdr:col>8</xdr:col>
      <xdr:colOff>466725</xdr:colOff>
      <xdr:row>44</xdr:row>
      <xdr:rowOff>57150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6743700" y="10401300"/>
          <a:ext cx="7334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4</a:t>
          </a:r>
          <a:r>
            <a:rPr lang="ja-JP" altLang="en-US" sz="1050" b="0" i="0" u="none" strike="noStrike" baseline="0">
              <a:solidFill>
                <a:srgbClr val="000000"/>
              </a:solidFill>
              <a:latin typeface="ＭＳ 明朝"/>
              <a:ea typeface="ＭＳ 明朝"/>
            </a:rPr>
            <a:t>-2</a:t>
          </a: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447675</xdr:colOff>
      <xdr:row>0</xdr:row>
      <xdr:rowOff>142875</xdr:rowOff>
    </xdr:from>
    <xdr:to>
      <xdr:col>8</xdr:col>
      <xdr:colOff>409575</xdr:colOff>
      <xdr:row>2</xdr:row>
      <xdr:rowOff>47625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953250" y="142875"/>
          <a:ext cx="466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5</a:t>
          </a:r>
          <a:endParaRPr lang="ja-JP" altLang="en-US" sz="1050" b="0" i="0" u="none" strike="noStrike" baseline="0">
            <a:solidFill>
              <a:srgbClr val="000000"/>
            </a:solidFill>
            <a:latin typeface="ＭＳ 明朝"/>
            <a:ea typeface="ＭＳ 明朝"/>
          </a:endParaRP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7</xdr:col>
      <xdr:colOff>238125</xdr:colOff>
      <xdr:row>51</xdr:row>
      <xdr:rowOff>114300</xdr:rowOff>
    </xdr:from>
    <xdr:to>
      <xdr:col>8</xdr:col>
      <xdr:colOff>466725</xdr:colOff>
      <xdr:row>53</xdr:row>
      <xdr:rowOff>57150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6743700" y="13096875"/>
          <a:ext cx="7334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5</a:t>
          </a:r>
          <a:r>
            <a:rPr lang="ja-JP" altLang="en-US" sz="1050" b="0" i="0" u="none" strike="noStrike" baseline="0">
              <a:solidFill>
                <a:srgbClr val="000000"/>
              </a:solidFill>
              <a:latin typeface="ＭＳ 明朝"/>
              <a:ea typeface="ＭＳ 明朝"/>
            </a:rPr>
            <a:t>-2</a:t>
          </a: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295275</xdr:colOff>
      <xdr:row>0</xdr:row>
      <xdr:rowOff>142875</xdr:rowOff>
    </xdr:from>
    <xdr:to>
      <xdr:col>8</xdr:col>
      <xdr:colOff>409575</xdr:colOff>
      <xdr:row>2</xdr:row>
      <xdr:rowOff>19050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6477000" y="142875"/>
          <a:ext cx="5619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6</a:t>
          </a:r>
          <a:endParaRPr lang="ja-JP" altLang="en-US" sz="1050" b="0" i="0" u="none" strike="noStrike" baseline="0">
            <a:solidFill>
              <a:srgbClr val="000000"/>
            </a:solidFill>
            <a:latin typeface="ＭＳ 明朝"/>
            <a:ea typeface="ＭＳ 明朝"/>
          </a:endParaRP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7</xdr:col>
      <xdr:colOff>238125</xdr:colOff>
      <xdr:row>47</xdr:row>
      <xdr:rowOff>114300</xdr:rowOff>
    </xdr:from>
    <xdr:to>
      <xdr:col>8</xdr:col>
      <xdr:colOff>466725</xdr:colOff>
      <xdr:row>49</xdr:row>
      <xdr:rowOff>57150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6743700" y="11658600"/>
          <a:ext cx="7334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6</a:t>
          </a:r>
          <a:r>
            <a:rPr lang="ja-JP" altLang="en-US" sz="1050" b="0" i="0" u="none" strike="noStrike" baseline="0">
              <a:solidFill>
                <a:srgbClr val="000000"/>
              </a:solidFill>
              <a:latin typeface="ＭＳ 明朝"/>
              <a:ea typeface="ＭＳ 明朝"/>
            </a:rPr>
            <a:t>-2</a:t>
          </a: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0</xdr:row>
      <xdr:rowOff>76200</xdr:rowOff>
    </xdr:from>
    <xdr:to>
      <xdr:col>8</xdr:col>
      <xdr:colOff>390525</xdr:colOff>
      <xdr:row>1</xdr:row>
      <xdr:rowOff>85725</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6419850" y="76200"/>
          <a:ext cx="6096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7</a:t>
          </a:r>
          <a:endParaRPr lang="ja-JP" altLang="en-US" sz="1050" b="0" i="0" u="none" strike="noStrike" baseline="0">
            <a:solidFill>
              <a:srgbClr val="000000"/>
            </a:solidFill>
            <a:latin typeface="ＭＳ 明朝"/>
            <a:ea typeface="ＭＳ 明朝"/>
          </a:endParaRP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7</xdr:col>
      <xdr:colOff>238125</xdr:colOff>
      <xdr:row>51</xdr:row>
      <xdr:rowOff>19439</xdr:rowOff>
    </xdr:from>
    <xdr:to>
      <xdr:col>8</xdr:col>
      <xdr:colOff>466725</xdr:colOff>
      <xdr:row>52</xdr:row>
      <xdr:rowOff>57150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743700" y="12687689"/>
          <a:ext cx="733425" cy="180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300"/>
            </a:lnSpc>
            <a:defRPr sz="1000"/>
          </a:pPr>
          <a:r>
            <a:rPr lang="ja-JP" altLang="en-US" sz="1050" b="0" i="0" u="none" strike="noStrike" baseline="0">
              <a:solidFill>
                <a:srgbClr val="000000"/>
              </a:solidFill>
              <a:latin typeface="ＭＳ 明朝"/>
              <a:ea typeface="ＭＳ 明朝"/>
            </a:rPr>
            <a:t>No.</a:t>
          </a:r>
          <a:r>
            <a:rPr lang="en-US" altLang="ja-JP" sz="1050" b="0" i="0" u="none" strike="noStrike" baseline="0">
              <a:solidFill>
                <a:srgbClr val="000000"/>
              </a:solidFill>
              <a:latin typeface="ＭＳ 明朝"/>
              <a:ea typeface="ＭＳ 明朝"/>
            </a:rPr>
            <a:t>7</a:t>
          </a:r>
          <a:r>
            <a:rPr lang="ja-JP" altLang="en-US" sz="1050" b="0" i="0" u="none" strike="noStrike" baseline="0">
              <a:solidFill>
                <a:srgbClr val="000000"/>
              </a:solidFill>
              <a:latin typeface="ＭＳ 明朝"/>
              <a:ea typeface="ＭＳ 明朝"/>
            </a:rPr>
            <a:t>-2</a:t>
          </a:r>
        </a:p>
        <a:p>
          <a:pPr algn="ctr"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yogo-jkc.or.jp/teiki-hokoku_onlin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s://www.hyogo-jkc.or.jp/regular-report/online.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s://www.hyogo-jkc.or.jp/regular-report/online.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hyperlink" Target="https://www.hyogo-jkc.or.jp/regular-report/online.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hyperlink" Target="https://www.hyogo-jkc.or.jp/regular-report/online.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hyogo-jkc.or.jp/regular-report/online.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hyogo-jkc.or.jp/regular-report/online.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yogo-jkc.or.jp/regular-report/onlin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yogo-jkc.or.jp/regular-report/onlin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yogo-jkc.or.jp/regular-report/online.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yogo-jkc.or.jp/regular-report/online.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yogo-jkc.or.jp/regular-report/onlin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yogo-jkc.or.jp/regular-report/online.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hyogo-jkc.or.jp/regular-report/online.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yogo-jkc.or.jp/regular-report/onli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F5FE-5B86-4972-A4AF-F63FAD77C134}">
  <sheetPr>
    <tabColor theme="5" tint="0.79998168889431442"/>
  </sheetPr>
  <dimension ref="A1:M51"/>
  <sheetViews>
    <sheetView view="pageBreakPreview" zoomScaleNormal="100" zoomScaleSheetLayoutView="100" workbookViewId="0">
      <selection sqref="A1:D1"/>
    </sheetView>
  </sheetViews>
  <sheetFormatPr defaultRowHeight="13.5" x14ac:dyDescent="0.15"/>
  <cols>
    <col min="1" max="1" width="3.375" style="234" customWidth="1"/>
    <col min="2" max="4" width="9" style="234"/>
    <col min="5" max="5" width="18.25" style="234" customWidth="1"/>
    <col min="6" max="6" width="9" style="234"/>
    <col min="7" max="7" width="9.75" style="234" bestFit="1" customWidth="1"/>
    <col min="8" max="10" width="9" style="234"/>
    <col min="11" max="13" width="9" style="234" hidden="1" customWidth="1"/>
    <col min="14" max="16384" width="9" style="234"/>
  </cols>
  <sheetData>
    <row r="1" spans="1:13" ht="27.75" customHeight="1" x14ac:dyDescent="0.15">
      <c r="A1" s="325" t="s">
        <v>470</v>
      </c>
      <c r="B1" s="325"/>
      <c r="C1" s="325"/>
      <c r="D1" s="325"/>
      <c r="E1" s="326" t="s">
        <v>471</v>
      </c>
      <c r="F1" s="326"/>
      <c r="G1" s="326"/>
      <c r="H1" s="326"/>
      <c r="I1" s="326"/>
    </row>
    <row r="2" spans="1:13" x14ac:dyDescent="0.15">
      <c r="B2" s="235" t="s">
        <v>472</v>
      </c>
      <c r="C2" s="235"/>
      <c r="D2" s="235" t="s">
        <v>473</v>
      </c>
      <c r="E2" s="235"/>
      <c r="F2" s="235"/>
      <c r="G2" s="235"/>
      <c r="H2" s="235"/>
      <c r="I2" s="235"/>
      <c r="K2" s="234">
        <v>1</v>
      </c>
      <c r="L2" s="236">
        <v>1000</v>
      </c>
      <c r="M2" s="236">
        <v>5000</v>
      </c>
    </row>
    <row r="3" spans="1:13" x14ac:dyDescent="0.15">
      <c r="B3" s="237" t="s">
        <v>474</v>
      </c>
      <c r="C3" s="327" t="s">
        <v>475</v>
      </c>
      <c r="D3" s="327"/>
      <c r="E3" s="327"/>
      <c r="F3" s="327"/>
      <c r="G3" s="327"/>
      <c r="H3" s="328"/>
      <c r="I3" s="237"/>
      <c r="K3" s="234">
        <v>2</v>
      </c>
      <c r="L3" s="236">
        <v>3000</v>
      </c>
      <c r="M3" s="236">
        <v>6000</v>
      </c>
    </row>
    <row r="4" spans="1:13" x14ac:dyDescent="0.15">
      <c r="B4" s="329" t="s">
        <v>476</v>
      </c>
      <c r="C4" s="329"/>
      <c r="D4" s="329"/>
      <c r="E4" s="329"/>
      <c r="F4" s="329"/>
      <c r="G4" s="329"/>
      <c r="H4" s="329"/>
      <c r="I4" s="235"/>
      <c r="K4" s="234">
        <v>3</v>
      </c>
      <c r="L4" s="236">
        <v>5000</v>
      </c>
      <c r="M4" s="236">
        <v>8000</v>
      </c>
    </row>
    <row r="5" spans="1:13" x14ac:dyDescent="0.15">
      <c r="B5" s="333" t="s">
        <v>576</v>
      </c>
      <c r="C5" s="334"/>
      <c r="D5" s="335" t="s">
        <v>577</v>
      </c>
      <c r="E5" s="336"/>
      <c r="F5" s="336"/>
      <c r="G5" s="336"/>
      <c r="H5" s="336"/>
      <c r="I5" s="336"/>
      <c r="K5" s="234">
        <v>4</v>
      </c>
      <c r="L5" s="236">
        <v>100000</v>
      </c>
      <c r="M5" s="236">
        <v>10000</v>
      </c>
    </row>
    <row r="6" spans="1:13" ht="15" x14ac:dyDescent="0.15">
      <c r="B6" s="330" t="s">
        <v>477</v>
      </c>
      <c r="C6" s="331"/>
      <c r="D6" s="332" t="s">
        <v>478</v>
      </c>
      <c r="E6" s="332"/>
      <c r="F6" s="332"/>
      <c r="G6" s="332"/>
      <c r="H6" s="332"/>
      <c r="I6" s="235"/>
      <c r="L6" s="236"/>
      <c r="M6" s="236"/>
    </row>
    <row r="7" spans="1:13" ht="21.75" customHeight="1" x14ac:dyDescent="0.15">
      <c r="A7" s="382" t="s">
        <v>570</v>
      </c>
      <c r="B7" s="357"/>
      <c r="C7" s="357"/>
      <c r="D7" s="357"/>
      <c r="E7" s="357"/>
      <c r="F7" s="357"/>
      <c r="G7" s="357"/>
      <c r="H7" s="357"/>
      <c r="I7" s="357"/>
      <c r="L7" s="236"/>
      <c r="M7" s="236"/>
    </row>
    <row r="8" spans="1:13" ht="21.75" customHeight="1" x14ac:dyDescent="0.15">
      <c r="A8" s="362"/>
      <c r="B8" s="362"/>
      <c r="C8" s="362"/>
      <c r="D8" s="362"/>
      <c r="E8" s="362"/>
      <c r="F8" s="362"/>
      <c r="G8" s="362"/>
      <c r="H8" s="362"/>
      <c r="I8" s="362"/>
      <c r="K8" s="234">
        <v>5</v>
      </c>
      <c r="L8" s="236">
        <v>13000</v>
      </c>
      <c r="M8" s="236">
        <v>13000</v>
      </c>
    </row>
    <row r="9" spans="1:13" ht="19.5" customHeight="1" x14ac:dyDescent="0.15">
      <c r="A9" s="383" t="s">
        <v>479</v>
      </c>
      <c r="B9" s="383"/>
      <c r="C9" s="349"/>
      <c r="D9" s="348" t="s">
        <v>480</v>
      </c>
      <c r="E9" s="383"/>
      <c r="F9" s="383"/>
      <c r="G9" s="349"/>
      <c r="H9" s="348" t="s">
        <v>481</v>
      </c>
      <c r="I9" s="383"/>
      <c r="K9" s="234">
        <v>6</v>
      </c>
      <c r="L9" s="236">
        <v>16000</v>
      </c>
      <c r="M9" s="236">
        <v>16000</v>
      </c>
    </row>
    <row r="10" spans="1:13" ht="17.25" customHeight="1" x14ac:dyDescent="0.15">
      <c r="A10" s="384" t="s">
        <v>482</v>
      </c>
      <c r="B10" s="384"/>
      <c r="C10" s="385"/>
      <c r="D10" s="390" t="s">
        <v>606</v>
      </c>
      <c r="E10" s="342" t="s">
        <v>483</v>
      </c>
      <c r="F10" s="340"/>
      <c r="G10" s="341"/>
      <c r="H10" s="337">
        <v>6000</v>
      </c>
      <c r="I10" s="338"/>
      <c r="K10" s="234">
        <v>7</v>
      </c>
      <c r="L10" s="236">
        <v>21000</v>
      </c>
      <c r="M10" s="236">
        <v>21000</v>
      </c>
    </row>
    <row r="11" spans="1:13" ht="17.25" customHeight="1" x14ac:dyDescent="0.15">
      <c r="A11" s="386"/>
      <c r="B11" s="386"/>
      <c r="C11" s="387"/>
      <c r="D11" s="391"/>
      <c r="E11" s="339" t="s">
        <v>484</v>
      </c>
      <c r="F11" s="340"/>
      <c r="G11" s="341"/>
      <c r="H11" s="337">
        <v>8000</v>
      </c>
      <c r="I11" s="338"/>
      <c r="K11" s="234">
        <v>9</v>
      </c>
      <c r="L11" s="236">
        <v>2</v>
      </c>
      <c r="M11" s="236">
        <v>5000</v>
      </c>
    </row>
    <row r="12" spans="1:13" ht="17.25" customHeight="1" x14ac:dyDescent="0.15">
      <c r="A12" s="386"/>
      <c r="B12" s="386"/>
      <c r="C12" s="387"/>
      <c r="D12" s="391"/>
      <c r="E12" s="342" t="s">
        <v>485</v>
      </c>
      <c r="F12" s="340"/>
      <c r="G12" s="341"/>
      <c r="H12" s="337">
        <v>10000</v>
      </c>
      <c r="I12" s="338"/>
      <c r="K12" s="234">
        <v>10</v>
      </c>
      <c r="L12" s="236">
        <v>3</v>
      </c>
      <c r="M12" s="236">
        <v>6000</v>
      </c>
    </row>
    <row r="13" spans="1:13" ht="17.25" customHeight="1" x14ac:dyDescent="0.15">
      <c r="A13" s="386"/>
      <c r="B13" s="386"/>
      <c r="C13" s="387"/>
      <c r="D13" s="391"/>
      <c r="E13" s="339" t="s">
        <v>486</v>
      </c>
      <c r="F13" s="340"/>
      <c r="G13" s="341"/>
      <c r="H13" s="337">
        <v>12000</v>
      </c>
      <c r="I13" s="338"/>
      <c r="K13" s="234">
        <v>11</v>
      </c>
      <c r="L13" s="236"/>
      <c r="M13" s="236">
        <v>4000</v>
      </c>
    </row>
    <row r="14" spans="1:13" ht="17.25" customHeight="1" x14ac:dyDescent="0.15">
      <c r="A14" s="386"/>
      <c r="B14" s="386"/>
      <c r="C14" s="387"/>
      <c r="D14" s="391"/>
      <c r="E14" s="339" t="s">
        <v>487</v>
      </c>
      <c r="F14" s="340"/>
      <c r="G14" s="341"/>
      <c r="H14" s="337">
        <v>15000</v>
      </c>
      <c r="I14" s="338"/>
    </row>
    <row r="15" spans="1:13" ht="17.25" customHeight="1" x14ac:dyDescent="0.15">
      <c r="A15" s="386"/>
      <c r="B15" s="386"/>
      <c r="C15" s="387"/>
      <c r="D15" s="391"/>
      <c r="E15" s="339" t="s">
        <v>488</v>
      </c>
      <c r="F15" s="340"/>
      <c r="G15" s="341"/>
      <c r="H15" s="337">
        <v>18000</v>
      </c>
      <c r="I15" s="338"/>
      <c r="L15" s="234" t="s">
        <v>489</v>
      </c>
    </row>
    <row r="16" spans="1:13" ht="17.25" customHeight="1" x14ac:dyDescent="0.15">
      <c r="A16" s="386"/>
      <c r="B16" s="386"/>
      <c r="C16" s="387"/>
      <c r="D16" s="391"/>
      <c r="E16" s="342" t="s">
        <v>571</v>
      </c>
      <c r="F16" s="340"/>
      <c r="G16" s="341"/>
      <c r="H16" s="337">
        <v>25000</v>
      </c>
      <c r="I16" s="338"/>
    </row>
    <row r="17" spans="1:12" ht="17.25" customHeight="1" x14ac:dyDescent="0.15">
      <c r="A17" s="388"/>
      <c r="B17" s="388"/>
      <c r="C17" s="389"/>
      <c r="D17" s="392"/>
      <c r="E17" s="342" t="s">
        <v>572</v>
      </c>
      <c r="F17" s="340"/>
      <c r="G17" s="341"/>
      <c r="H17" s="337">
        <v>30000</v>
      </c>
      <c r="I17" s="338"/>
      <c r="L17" s="234" t="s">
        <v>490</v>
      </c>
    </row>
    <row r="18" spans="1:12" ht="17.25" customHeight="1" x14ac:dyDescent="0.15">
      <c r="A18" s="359" t="s">
        <v>491</v>
      </c>
      <c r="B18" s="359"/>
      <c r="C18" s="360"/>
      <c r="D18" s="240" t="s">
        <v>492</v>
      </c>
      <c r="E18" s="364" t="s">
        <v>493</v>
      </c>
      <c r="F18" s="348" t="s">
        <v>494</v>
      </c>
      <c r="G18" s="349"/>
      <c r="H18" s="350">
        <v>4000</v>
      </c>
      <c r="I18" s="351"/>
      <c r="L18" s="234" t="s">
        <v>495</v>
      </c>
    </row>
    <row r="19" spans="1:12" ht="17.25" customHeight="1" x14ac:dyDescent="0.15">
      <c r="A19" s="357"/>
      <c r="B19" s="357"/>
      <c r="C19" s="361"/>
      <c r="D19" s="242" t="s">
        <v>496</v>
      </c>
      <c r="E19" s="365"/>
      <c r="F19" s="348" t="s">
        <v>497</v>
      </c>
      <c r="G19" s="349"/>
      <c r="H19" s="350">
        <v>7000</v>
      </c>
      <c r="I19" s="351"/>
      <c r="L19" s="234" t="s">
        <v>498</v>
      </c>
    </row>
    <row r="20" spans="1:12" ht="17.25" customHeight="1" x14ac:dyDescent="0.15">
      <c r="A20" s="362"/>
      <c r="B20" s="362"/>
      <c r="C20" s="363"/>
      <c r="D20" s="243" t="s">
        <v>499</v>
      </c>
      <c r="E20" s="366"/>
      <c r="F20" s="348" t="s">
        <v>500</v>
      </c>
      <c r="G20" s="349"/>
      <c r="H20" s="350">
        <v>10000</v>
      </c>
      <c r="I20" s="351"/>
      <c r="L20" s="234" t="s">
        <v>501</v>
      </c>
    </row>
    <row r="21" spans="1:12" ht="17.25" customHeight="1" x14ac:dyDescent="0.15">
      <c r="A21" s="371" t="s">
        <v>502</v>
      </c>
      <c r="B21" s="371"/>
      <c r="C21" s="371"/>
      <c r="D21" s="379" t="s">
        <v>607</v>
      </c>
      <c r="E21" s="374" t="s">
        <v>575</v>
      </c>
      <c r="F21" s="375"/>
      <c r="G21" s="376"/>
      <c r="H21" s="352">
        <v>4000</v>
      </c>
      <c r="I21" s="353"/>
    </row>
    <row r="22" spans="1:12" ht="17.25" customHeight="1" x14ac:dyDescent="0.15">
      <c r="A22" s="372"/>
      <c r="B22" s="372"/>
      <c r="C22" s="372"/>
      <c r="D22" s="380"/>
      <c r="E22" s="374" t="s">
        <v>573</v>
      </c>
      <c r="F22" s="377"/>
      <c r="G22" s="378"/>
      <c r="H22" s="352">
        <v>6000</v>
      </c>
      <c r="I22" s="353"/>
    </row>
    <row r="23" spans="1:12" ht="17.25" customHeight="1" x14ac:dyDescent="0.15">
      <c r="A23" s="373"/>
      <c r="B23" s="373"/>
      <c r="C23" s="373"/>
      <c r="D23" s="381"/>
      <c r="E23" s="374" t="s">
        <v>574</v>
      </c>
      <c r="F23" s="377"/>
      <c r="G23" s="378"/>
      <c r="H23" s="352">
        <v>10000</v>
      </c>
      <c r="I23" s="353"/>
    </row>
    <row r="24" spans="1:12" ht="20.25" customHeight="1" x14ac:dyDescent="0.15">
      <c r="A24" s="244"/>
      <c r="B24" s="244"/>
      <c r="C24" s="244"/>
      <c r="D24" s="245"/>
      <c r="E24" s="245"/>
      <c r="F24" s="245"/>
      <c r="G24" s="239"/>
      <c r="H24" s="246"/>
      <c r="I24" s="244"/>
    </row>
    <row r="25" spans="1:12" ht="17.25" customHeight="1" x14ac:dyDescent="0.15">
      <c r="A25" s="354" t="s">
        <v>503</v>
      </c>
      <c r="B25" s="354"/>
      <c r="C25" s="354"/>
      <c r="D25" s="354"/>
      <c r="E25" s="354"/>
      <c r="F25" s="354"/>
      <c r="G25" s="354"/>
      <c r="H25" s="354"/>
      <c r="I25" s="354"/>
    </row>
    <row r="26" spans="1:12" ht="17.25" customHeight="1" x14ac:dyDescent="0.15">
      <c r="A26" s="354" t="s">
        <v>504</v>
      </c>
      <c r="B26" s="354"/>
      <c r="C26" s="354"/>
      <c r="D26" s="354"/>
      <c r="E26" s="354"/>
      <c r="F26" s="354"/>
      <c r="G26" s="354"/>
      <c r="H26" s="354"/>
      <c r="I26" s="354"/>
    </row>
    <row r="27" spans="1:12" ht="17.25" customHeight="1" x14ac:dyDescent="0.15">
      <c r="A27" s="369" t="s">
        <v>629</v>
      </c>
      <c r="B27" s="370"/>
      <c r="C27" s="370"/>
      <c r="D27" s="370"/>
      <c r="E27" s="370"/>
      <c r="F27" s="370"/>
      <c r="G27" s="370"/>
      <c r="H27" s="370"/>
      <c r="I27" s="370"/>
    </row>
    <row r="28" spans="1:12" ht="12.75" customHeight="1" x14ac:dyDescent="0.15">
      <c r="A28" s="303"/>
      <c r="B28" s="301"/>
      <c r="C28" s="301"/>
      <c r="D28" s="301"/>
      <c r="E28" s="301"/>
      <c r="F28" s="301"/>
      <c r="G28" s="301"/>
      <c r="H28" s="301"/>
      <c r="I28" s="301"/>
    </row>
    <row r="29" spans="1:12" ht="20.25" customHeight="1" x14ac:dyDescent="0.15">
      <c r="A29" s="355" t="s">
        <v>505</v>
      </c>
      <c r="B29" s="356"/>
      <c r="C29" s="356"/>
      <c r="D29" s="356"/>
      <c r="E29" s="356"/>
      <c r="F29" s="356"/>
      <c r="G29" s="356"/>
      <c r="H29" s="356"/>
      <c r="I29" s="356"/>
    </row>
    <row r="30" spans="1:12" ht="20.25" customHeight="1" x14ac:dyDescent="0.15">
      <c r="A30" s="357" t="s">
        <v>506</v>
      </c>
      <c r="B30" s="357"/>
      <c r="C30" s="357"/>
      <c r="D30" s="357"/>
      <c r="E30" s="357"/>
      <c r="F30" s="357"/>
      <c r="G30" s="357"/>
      <c r="H30" s="357"/>
      <c r="I30" s="357"/>
    </row>
    <row r="31" spans="1:12" ht="20.25" customHeight="1" x14ac:dyDescent="0.15">
      <c r="A31" s="357" t="s">
        <v>507</v>
      </c>
      <c r="B31" s="357"/>
      <c r="C31" s="357"/>
      <c r="D31" s="357"/>
      <c r="E31" s="357"/>
      <c r="F31" s="357"/>
      <c r="G31" s="357"/>
      <c r="H31" s="357"/>
      <c r="I31" s="357"/>
    </row>
    <row r="32" spans="1:12" ht="20.25" customHeight="1" x14ac:dyDescent="0.15">
      <c r="A32" s="235"/>
      <c r="B32" s="235"/>
      <c r="C32" s="235"/>
      <c r="D32" s="235"/>
      <c r="E32" s="235"/>
      <c r="F32" s="235"/>
      <c r="G32" s="235"/>
      <c r="H32" s="247"/>
      <c r="I32" s="235"/>
    </row>
    <row r="34" spans="1:9" x14ac:dyDescent="0.15">
      <c r="A34" s="235"/>
      <c r="B34" s="358" t="s">
        <v>508</v>
      </c>
      <c r="C34" s="358"/>
      <c r="D34" s="358"/>
      <c r="E34" s="358"/>
      <c r="F34" s="358"/>
      <c r="G34" s="358"/>
      <c r="H34" s="358"/>
      <c r="I34" s="358"/>
    </row>
    <row r="35" spans="1:9" x14ac:dyDescent="0.15">
      <c r="A35" s="235"/>
      <c r="B35" s="358"/>
      <c r="C35" s="358"/>
      <c r="D35" s="358"/>
      <c r="E35" s="358"/>
      <c r="F35" s="358"/>
      <c r="G35" s="358"/>
      <c r="H35" s="358"/>
      <c r="I35" s="358"/>
    </row>
    <row r="38" spans="1:9" x14ac:dyDescent="0.15">
      <c r="B38" s="343" t="s">
        <v>509</v>
      </c>
      <c r="C38" s="344"/>
      <c r="D38" s="344"/>
      <c r="E38" s="347"/>
      <c r="F38" s="347"/>
      <c r="G38" s="248"/>
    </row>
    <row r="39" spans="1:9" x14ac:dyDescent="0.15">
      <c r="B39" s="345"/>
      <c r="C39" s="346"/>
      <c r="D39" s="346"/>
      <c r="E39" s="241"/>
      <c r="F39" s="241"/>
      <c r="G39" s="249"/>
    </row>
    <row r="40" spans="1:9" x14ac:dyDescent="0.15">
      <c r="B40" s="367" t="s">
        <v>510</v>
      </c>
      <c r="C40" s="357"/>
      <c r="D40" s="357"/>
      <c r="E40" s="357"/>
      <c r="F40" s="357"/>
      <c r="G40" s="368"/>
    </row>
    <row r="41" spans="1:9" x14ac:dyDescent="0.15">
      <c r="B41" s="367"/>
      <c r="C41" s="357"/>
      <c r="D41" s="357"/>
      <c r="E41" s="357"/>
      <c r="F41" s="357"/>
      <c r="G41" s="368"/>
    </row>
    <row r="42" spans="1:9" x14ac:dyDescent="0.15">
      <c r="B42" s="250"/>
      <c r="D42" s="357" t="s">
        <v>511</v>
      </c>
      <c r="E42" s="357"/>
      <c r="F42" s="357"/>
      <c r="G42" s="368"/>
    </row>
    <row r="43" spans="1:9" ht="17.25" customHeight="1" x14ac:dyDescent="0.15">
      <c r="B43" s="250"/>
      <c r="D43" s="357"/>
      <c r="E43" s="357"/>
      <c r="F43" s="357"/>
      <c r="G43" s="368"/>
    </row>
    <row r="44" spans="1:9" ht="17.25" customHeight="1" x14ac:dyDescent="0.15">
      <c r="B44" s="250"/>
      <c r="C44" s="357" t="s">
        <v>512</v>
      </c>
      <c r="D44" s="357"/>
      <c r="E44" s="357"/>
      <c r="F44" s="357"/>
      <c r="G44" s="368"/>
    </row>
    <row r="45" spans="1:9" ht="17.25" customHeight="1" x14ac:dyDescent="0.15">
      <c r="B45" s="251"/>
      <c r="C45" s="252"/>
      <c r="D45" s="252"/>
      <c r="E45" s="252"/>
      <c r="F45" s="252"/>
      <c r="G45" s="253"/>
    </row>
    <row r="46" spans="1:9" ht="17.25" customHeight="1" x14ac:dyDescent="0.15"/>
    <row r="47" spans="1:9" ht="17.25" customHeight="1" x14ac:dyDescent="0.15"/>
    <row r="48" spans="1:9" ht="17.25" customHeight="1" x14ac:dyDescent="0.15"/>
    <row r="49" spans="1:9" ht="17.25" customHeight="1" x14ac:dyDescent="0.15">
      <c r="A49" s="235"/>
      <c r="B49" s="235"/>
      <c r="C49" s="235"/>
      <c r="D49" s="235"/>
      <c r="E49" s="235"/>
      <c r="F49" s="235"/>
      <c r="G49" s="235"/>
      <c r="H49" s="235"/>
      <c r="I49" s="235"/>
    </row>
    <row r="50" spans="1:9" ht="18" customHeight="1" x14ac:dyDescent="0.15">
      <c r="A50" s="359" t="s">
        <v>513</v>
      </c>
      <c r="B50" s="359"/>
      <c r="C50" s="359"/>
      <c r="D50" s="359"/>
      <c r="E50" s="359"/>
      <c r="F50" s="359"/>
      <c r="G50" s="359"/>
      <c r="H50" s="359"/>
      <c r="I50" s="359"/>
    </row>
    <row r="51" spans="1:9" ht="18.75" customHeight="1" x14ac:dyDescent="0.15">
      <c r="A51" s="357" t="s">
        <v>514</v>
      </c>
      <c r="B51" s="357"/>
      <c r="C51" s="357"/>
      <c r="D51" s="357"/>
      <c r="E51" s="357"/>
      <c r="F51" s="357"/>
      <c r="G51" s="357"/>
      <c r="H51" s="357"/>
      <c r="I51" s="357"/>
    </row>
  </sheetData>
  <sheetProtection sheet="1" objects="1" scenarios="1"/>
  <mergeCells count="61">
    <mergeCell ref="F19:G19"/>
    <mergeCell ref="H19:I19"/>
    <mergeCell ref="A7:I8"/>
    <mergeCell ref="E12:G12"/>
    <mergeCell ref="H12:I12"/>
    <mergeCell ref="E13:G13"/>
    <mergeCell ref="H13:I13"/>
    <mergeCell ref="A9:C9"/>
    <mergeCell ref="D9:G9"/>
    <mergeCell ref="H9:I9"/>
    <mergeCell ref="A10:C17"/>
    <mergeCell ref="D10:D17"/>
    <mergeCell ref="E10:G10"/>
    <mergeCell ref="H10:I10"/>
    <mergeCell ref="E11:G11"/>
    <mergeCell ref="E17:G17"/>
    <mergeCell ref="A27:I27"/>
    <mergeCell ref="H23:I23"/>
    <mergeCell ref="A21:C23"/>
    <mergeCell ref="E21:G21"/>
    <mergeCell ref="E22:G22"/>
    <mergeCell ref="E23:G23"/>
    <mergeCell ref="H22:I22"/>
    <mergeCell ref="D21:D23"/>
    <mergeCell ref="B40:G41"/>
    <mergeCell ref="D42:G43"/>
    <mergeCell ref="C44:G44"/>
    <mergeCell ref="A50:I50"/>
    <mergeCell ref="A51:I51"/>
    <mergeCell ref="B38:D39"/>
    <mergeCell ref="E38:F38"/>
    <mergeCell ref="F20:G20"/>
    <mergeCell ref="H20:I20"/>
    <mergeCell ref="H21:I21"/>
    <mergeCell ref="A25:I25"/>
    <mergeCell ref="A26:I26"/>
    <mergeCell ref="A29:I29"/>
    <mergeCell ref="A30:I30"/>
    <mergeCell ref="A31:I31"/>
    <mergeCell ref="B34:I34"/>
    <mergeCell ref="B35:I35"/>
    <mergeCell ref="A18:C20"/>
    <mergeCell ref="E18:E20"/>
    <mergeCell ref="F18:G18"/>
    <mergeCell ref="H18:I18"/>
    <mergeCell ref="H17:I17"/>
    <mergeCell ref="H11:I11"/>
    <mergeCell ref="E14:G14"/>
    <mergeCell ref="H14:I14"/>
    <mergeCell ref="E15:G15"/>
    <mergeCell ref="H15:I15"/>
    <mergeCell ref="E16:G16"/>
    <mergeCell ref="H16:I16"/>
    <mergeCell ref="A1:D1"/>
    <mergeCell ref="E1:I1"/>
    <mergeCell ref="C3:H3"/>
    <mergeCell ref="B4:H4"/>
    <mergeCell ref="B6:C6"/>
    <mergeCell ref="D6:H6"/>
    <mergeCell ref="B5:C5"/>
    <mergeCell ref="D5:I5"/>
  </mergeCells>
  <phoneticPr fontId="9"/>
  <hyperlinks>
    <hyperlink ref="D5" r:id="rId1" xr:uid="{2E0DFAFE-DF41-4468-9CF2-A35BA61CE58B}"/>
  </hyperlinks>
  <printOptions horizontalCentered="1" verticalCentered="1"/>
  <pageMargins left="0.31496062992125984" right="0.31496062992125984" top="0.35433070866141736" bottom="0.35433070866141736" header="0.11811023622047245" footer="0.11811023622047245"/>
  <pageSetup paperSize="9" orientation="portrait" r:id="rId2"/>
  <headerFooter>
    <oddFooter>&amp;R&amp;"Times New Roman,標準"&amp;6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7"/>
  <sheetViews>
    <sheetView showGridLines="0" showZeros="0" zoomScaleNormal="100" zoomScaleSheetLayoutView="140" workbookViewId="0">
      <selection activeCell="J17" sqref="J17"/>
    </sheetView>
  </sheetViews>
  <sheetFormatPr defaultRowHeight="12" x14ac:dyDescent="0.15"/>
  <cols>
    <col min="1" max="1" width="5" style="70" customWidth="1"/>
    <col min="2" max="2" width="7" style="70" customWidth="1"/>
    <col min="3" max="3" width="14.125" style="70" customWidth="1"/>
    <col min="4" max="4" width="30.625" style="70" customWidth="1"/>
    <col min="5" max="5" width="13.5" style="70" customWidth="1"/>
    <col min="6" max="9" width="5.75" style="70" customWidth="1"/>
    <col min="10" max="256" width="9" style="70"/>
    <col min="257" max="257" width="4.125" style="70" customWidth="1"/>
    <col min="258" max="258" width="8.625" style="70" customWidth="1"/>
    <col min="259" max="259" width="14.125" style="70" customWidth="1"/>
    <col min="260" max="260" width="30.625" style="70" customWidth="1"/>
    <col min="261" max="261" width="15.625" style="70" customWidth="1"/>
    <col min="262" max="263" width="6.125" style="70" customWidth="1"/>
    <col min="264" max="265" width="6.625" style="70" customWidth="1"/>
    <col min="266" max="512" width="9" style="70"/>
    <col min="513" max="513" width="4.125" style="70" customWidth="1"/>
    <col min="514" max="514" width="8.625" style="70" customWidth="1"/>
    <col min="515" max="515" width="14.125" style="70" customWidth="1"/>
    <col min="516" max="516" width="30.625" style="70" customWidth="1"/>
    <col min="517" max="517" width="15.625" style="70" customWidth="1"/>
    <col min="518" max="519" width="6.125" style="70" customWidth="1"/>
    <col min="520" max="521" width="6.625" style="70" customWidth="1"/>
    <col min="522" max="768" width="9" style="70"/>
    <col min="769" max="769" width="4.125" style="70" customWidth="1"/>
    <col min="770" max="770" width="8.625" style="70" customWidth="1"/>
    <col min="771" max="771" width="14.125" style="70" customWidth="1"/>
    <col min="772" max="772" width="30.625" style="70" customWidth="1"/>
    <col min="773" max="773" width="15.625" style="70" customWidth="1"/>
    <col min="774" max="775" width="6.125" style="70" customWidth="1"/>
    <col min="776" max="777" width="6.625" style="70" customWidth="1"/>
    <col min="778" max="1024" width="9" style="70"/>
    <col min="1025" max="1025" width="4.125" style="70" customWidth="1"/>
    <col min="1026" max="1026" width="8.625" style="70" customWidth="1"/>
    <col min="1027" max="1027" width="14.125" style="70" customWidth="1"/>
    <col min="1028" max="1028" width="30.625" style="70" customWidth="1"/>
    <col min="1029" max="1029" width="15.625" style="70" customWidth="1"/>
    <col min="1030" max="1031" width="6.125" style="70" customWidth="1"/>
    <col min="1032" max="1033" width="6.625" style="70" customWidth="1"/>
    <col min="1034" max="1280" width="9" style="70"/>
    <col min="1281" max="1281" width="4.125" style="70" customWidth="1"/>
    <col min="1282" max="1282" width="8.625" style="70" customWidth="1"/>
    <col min="1283" max="1283" width="14.125" style="70" customWidth="1"/>
    <col min="1284" max="1284" width="30.625" style="70" customWidth="1"/>
    <col min="1285" max="1285" width="15.625" style="70" customWidth="1"/>
    <col min="1286" max="1287" width="6.125" style="70" customWidth="1"/>
    <col min="1288" max="1289" width="6.625" style="70" customWidth="1"/>
    <col min="1290" max="1536" width="9" style="70"/>
    <col min="1537" max="1537" width="4.125" style="70" customWidth="1"/>
    <col min="1538" max="1538" width="8.625" style="70" customWidth="1"/>
    <col min="1539" max="1539" width="14.125" style="70" customWidth="1"/>
    <col min="1540" max="1540" width="30.625" style="70" customWidth="1"/>
    <col min="1541" max="1541" width="15.625" style="70" customWidth="1"/>
    <col min="1542" max="1543" width="6.125" style="70" customWidth="1"/>
    <col min="1544" max="1545" width="6.625" style="70" customWidth="1"/>
    <col min="1546" max="1792" width="9" style="70"/>
    <col min="1793" max="1793" width="4.125" style="70" customWidth="1"/>
    <col min="1794" max="1794" width="8.625" style="70" customWidth="1"/>
    <col min="1795" max="1795" width="14.125" style="70" customWidth="1"/>
    <col min="1796" max="1796" width="30.625" style="70" customWidth="1"/>
    <col min="1797" max="1797" width="15.625" style="70" customWidth="1"/>
    <col min="1798" max="1799" width="6.125" style="70" customWidth="1"/>
    <col min="1800" max="1801" width="6.625" style="70" customWidth="1"/>
    <col min="1802" max="2048" width="9" style="70"/>
    <col min="2049" max="2049" width="4.125" style="70" customWidth="1"/>
    <col min="2050" max="2050" width="8.625" style="70" customWidth="1"/>
    <col min="2051" max="2051" width="14.125" style="70" customWidth="1"/>
    <col min="2052" max="2052" width="30.625" style="70" customWidth="1"/>
    <col min="2053" max="2053" width="15.625" style="70" customWidth="1"/>
    <col min="2054" max="2055" width="6.125" style="70" customWidth="1"/>
    <col min="2056" max="2057" width="6.625" style="70" customWidth="1"/>
    <col min="2058" max="2304" width="9" style="70"/>
    <col min="2305" max="2305" width="4.125" style="70" customWidth="1"/>
    <col min="2306" max="2306" width="8.625" style="70" customWidth="1"/>
    <col min="2307" max="2307" width="14.125" style="70" customWidth="1"/>
    <col min="2308" max="2308" width="30.625" style="70" customWidth="1"/>
    <col min="2309" max="2309" width="15.625" style="70" customWidth="1"/>
    <col min="2310" max="2311" width="6.125" style="70" customWidth="1"/>
    <col min="2312" max="2313" width="6.625" style="70" customWidth="1"/>
    <col min="2314" max="2560" width="9" style="70"/>
    <col min="2561" max="2561" width="4.125" style="70" customWidth="1"/>
    <col min="2562" max="2562" width="8.625" style="70" customWidth="1"/>
    <col min="2563" max="2563" width="14.125" style="70" customWidth="1"/>
    <col min="2564" max="2564" width="30.625" style="70" customWidth="1"/>
    <col min="2565" max="2565" width="15.625" style="70" customWidth="1"/>
    <col min="2566" max="2567" width="6.125" style="70" customWidth="1"/>
    <col min="2568" max="2569" width="6.625" style="70" customWidth="1"/>
    <col min="2570" max="2816" width="9" style="70"/>
    <col min="2817" max="2817" width="4.125" style="70" customWidth="1"/>
    <col min="2818" max="2818" width="8.625" style="70" customWidth="1"/>
    <col min="2819" max="2819" width="14.125" style="70" customWidth="1"/>
    <col min="2820" max="2820" width="30.625" style="70" customWidth="1"/>
    <col min="2821" max="2821" width="15.625" style="70" customWidth="1"/>
    <col min="2822" max="2823" width="6.125" style="70" customWidth="1"/>
    <col min="2824" max="2825" width="6.625" style="70" customWidth="1"/>
    <col min="2826" max="3072" width="9" style="70"/>
    <col min="3073" max="3073" width="4.125" style="70" customWidth="1"/>
    <col min="3074" max="3074" width="8.625" style="70" customWidth="1"/>
    <col min="3075" max="3075" width="14.125" style="70" customWidth="1"/>
    <col min="3076" max="3076" width="30.625" style="70" customWidth="1"/>
    <col min="3077" max="3077" width="15.625" style="70" customWidth="1"/>
    <col min="3078" max="3079" width="6.125" style="70" customWidth="1"/>
    <col min="3080" max="3081" width="6.625" style="70" customWidth="1"/>
    <col min="3082" max="3328" width="9" style="70"/>
    <col min="3329" max="3329" width="4.125" style="70" customWidth="1"/>
    <col min="3330" max="3330" width="8.625" style="70" customWidth="1"/>
    <col min="3331" max="3331" width="14.125" style="70" customWidth="1"/>
    <col min="3332" max="3332" width="30.625" style="70" customWidth="1"/>
    <col min="3333" max="3333" width="15.625" style="70" customWidth="1"/>
    <col min="3334" max="3335" width="6.125" style="70" customWidth="1"/>
    <col min="3336" max="3337" width="6.625" style="70" customWidth="1"/>
    <col min="3338" max="3584" width="9" style="70"/>
    <col min="3585" max="3585" width="4.125" style="70" customWidth="1"/>
    <col min="3586" max="3586" width="8.625" style="70" customWidth="1"/>
    <col min="3587" max="3587" width="14.125" style="70" customWidth="1"/>
    <col min="3588" max="3588" width="30.625" style="70" customWidth="1"/>
    <col min="3589" max="3589" width="15.625" style="70" customWidth="1"/>
    <col min="3590" max="3591" width="6.125" style="70" customWidth="1"/>
    <col min="3592" max="3593" width="6.625" style="70" customWidth="1"/>
    <col min="3594" max="3840" width="9" style="70"/>
    <col min="3841" max="3841" width="4.125" style="70" customWidth="1"/>
    <col min="3842" max="3842" width="8.625" style="70" customWidth="1"/>
    <col min="3843" max="3843" width="14.125" style="70" customWidth="1"/>
    <col min="3844" max="3844" width="30.625" style="70" customWidth="1"/>
    <col min="3845" max="3845" width="15.625" style="70" customWidth="1"/>
    <col min="3846" max="3847" width="6.125" style="70" customWidth="1"/>
    <col min="3848" max="3849" width="6.625" style="70" customWidth="1"/>
    <col min="3850" max="4096" width="9" style="70"/>
    <col min="4097" max="4097" width="4.125" style="70" customWidth="1"/>
    <col min="4098" max="4098" width="8.625" style="70" customWidth="1"/>
    <col min="4099" max="4099" width="14.125" style="70" customWidth="1"/>
    <col min="4100" max="4100" width="30.625" style="70" customWidth="1"/>
    <col min="4101" max="4101" width="15.625" style="70" customWidth="1"/>
    <col min="4102" max="4103" width="6.125" style="70" customWidth="1"/>
    <col min="4104" max="4105" width="6.625" style="70" customWidth="1"/>
    <col min="4106" max="4352" width="9" style="70"/>
    <col min="4353" max="4353" width="4.125" style="70" customWidth="1"/>
    <col min="4354" max="4354" width="8.625" style="70" customWidth="1"/>
    <col min="4355" max="4355" width="14.125" style="70" customWidth="1"/>
    <col min="4356" max="4356" width="30.625" style="70" customWidth="1"/>
    <col min="4357" max="4357" width="15.625" style="70" customWidth="1"/>
    <col min="4358" max="4359" width="6.125" style="70" customWidth="1"/>
    <col min="4360" max="4361" width="6.625" style="70" customWidth="1"/>
    <col min="4362" max="4608" width="9" style="70"/>
    <col min="4609" max="4609" width="4.125" style="70" customWidth="1"/>
    <col min="4610" max="4610" width="8.625" style="70" customWidth="1"/>
    <col min="4611" max="4611" width="14.125" style="70" customWidth="1"/>
    <col min="4612" max="4612" width="30.625" style="70" customWidth="1"/>
    <col min="4613" max="4613" width="15.625" style="70" customWidth="1"/>
    <col min="4614" max="4615" width="6.125" style="70" customWidth="1"/>
    <col min="4616" max="4617" width="6.625" style="70" customWidth="1"/>
    <col min="4618" max="4864" width="9" style="70"/>
    <col min="4865" max="4865" width="4.125" style="70" customWidth="1"/>
    <col min="4866" max="4866" width="8.625" style="70" customWidth="1"/>
    <col min="4867" max="4867" width="14.125" style="70" customWidth="1"/>
    <col min="4868" max="4868" width="30.625" style="70" customWidth="1"/>
    <col min="4869" max="4869" width="15.625" style="70" customWidth="1"/>
    <col min="4870" max="4871" width="6.125" style="70" customWidth="1"/>
    <col min="4872" max="4873" width="6.625" style="70" customWidth="1"/>
    <col min="4874" max="5120" width="9" style="70"/>
    <col min="5121" max="5121" width="4.125" style="70" customWidth="1"/>
    <col min="5122" max="5122" width="8.625" style="70" customWidth="1"/>
    <col min="5123" max="5123" width="14.125" style="70" customWidth="1"/>
    <col min="5124" max="5124" width="30.625" style="70" customWidth="1"/>
    <col min="5125" max="5125" width="15.625" style="70" customWidth="1"/>
    <col min="5126" max="5127" width="6.125" style="70" customWidth="1"/>
    <col min="5128" max="5129" width="6.625" style="70" customWidth="1"/>
    <col min="5130" max="5376" width="9" style="70"/>
    <col min="5377" max="5377" width="4.125" style="70" customWidth="1"/>
    <col min="5378" max="5378" width="8.625" style="70" customWidth="1"/>
    <col min="5379" max="5379" width="14.125" style="70" customWidth="1"/>
    <col min="5380" max="5380" width="30.625" style="70" customWidth="1"/>
    <col min="5381" max="5381" width="15.625" style="70" customWidth="1"/>
    <col min="5382" max="5383" width="6.125" style="70" customWidth="1"/>
    <col min="5384" max="5385" width="6.625" style="70" customWidth="1"/>
    <col min="5386" max="5632" width="9" style="70"/>
    <col min="5633" max="5633" width="4.125" style="70" customWidth="1"/>
    <col min="5634" max="5634" width="8.625" style="70" customWidth="1"/>
    <col min="5635" max="5635" width="14.125" style="70" customWidth="1"/>
    <col min="5636" max="5636" width="30.625" style="70" customWidth="1"/>
    <col min="5637" max="5637" width="15.625" style="70" customWidth="1"/>
    <col min="5638" max="5639" width="6.125" style="70" customWidth="1"/>
    <col min="5640" max="5641" width="6.625" style="70" customWidth="1"/>
    <col min="5642" max="5888" width="9" style="70"/>
    <col min="5889" max="5889" width="4.125" style="70" customWidth="1"/>
    <col min="5890" max="5890" width="8.625" style="70" customWidth="1"/>
    <col min="5891" max="5891" width="14.125" style="70" customWidth="1"/>
    <col min="5892" max="5892" width="30.625" style="70" customWidth="1"/>
    <col min="5893" max="5893" width="15.625" style="70" customWidth="1"/>
    <col min="5894" max="5895" width="6.125" style="70" customWidth="1"/>
    <col min="5896" max="5897" width="6.625" style="70" customWidth="1"/>
    <col min="5898" max="6144" width="9" style="70"/>
    <col min="6145" max="6145" width="4.125" style="70" customWidth="1"/>
    <col min="6146" max="6146" width="8.625" style="70" customWidth="1"/>
    <col min="6147" max="6147" width="14.125" style="70" customWidth="1"/>
    <col min="6148" max="6148" width="30.625" style="70" customWidth="1"/>
    <col min="6149" max="6149" width="15.625" style="70" customWidth="1"/>
    <col min="6150" max="6151" width="6.125" style="70" customWidth="1"/>
    <col min="6152" max="6153" width="6.625" style="70" customWidth="1"/>
    <col min="6154" max="6400" width="9" style="70"/>
    <col min="6401" max="6401" width="4.125" style="70" customWidth="1"/>
    <col min="6402" max="6402" width="8.625" style="70" customWidth="1"/>
    <col min="6403" max="6403" width="14.125" style="70" customWidth="1"/>
    <col min="6404" max="6404" width="30.625" style="70" customWidth="1"/>
    <col min="6405" max="6405" width="15.625" style="70" customWidth="1"/>
    <col min="6406" max="6407" width="6.125" style="70" customWidth="1"/>
    <col min="6408" max="6409" width="6.625" style="70" customWidth="1"/>
    <col min="6410" max="6656" width="9" style="70"/>
    <col min="6657" max="6657" width="4.125" style="70" customWidth="1"/>
    <col min="6658" max="6658" width="8.625" style="70" customWidth="1"/>
    <col min="6659" max="6659" width="14.125" style="70" customWidth="1"/>
    <col min="6660" max="6660" width="30.625" style="70" customWidth="1"/>
    <col min="6661" max="6661" width="15.625" style="70" customWidth="1"/>
    <col min="6662" max="6663" width="6.125" style="70" customWidth="1"/>
    <col min="6664" max="6665" width="6.625" style="70" customWidth="1"/>
    <col min="6666" max="6912" width="9" style="70"/>
    <col min="6913" max="6913" width="4.125" style="70" customWidth="1"/>
    <col min="6914" max="6914" width="8.625" style="70" customWidth="1"/>
    <col min="6915" max="6915" width="14.125" style="70" customWidth="1"/>
    <col min="6916" max="6916" width="30.625" style="70" customWidth="1"/>
    <col min="6917" max="6917" width="15.625" style="70" customWidth="1"/>
    <col min="6918" max="6919" width="6.125" style="70" customWidth="1"/>
    <col min="6920" max="6921" width="6.625" style="70" customWidth="1"/>
    <col min="6922" max="7168" width="9" style="70"/>
    <col min="7169" max="7169" width="4.125" style="70" customWidth="1"/>
    <col min="7170" max="7170" width="8.625" style="70" customWidth="1"/>
    <col min="7171" max="7171" width="14.125" style="70" customWidth="1"/>
    <col min="7172" max="7172" width="30.625" style="70" customWidth="1"/>
    <col min="7173" max="7173" width="15.625" style="70" customWidth="1"/>
    <col min="7174" max="7175" width="6.125" style="70" customWidth="1"/>
    <col min="7176" max="7177" width="6.625" style="70" customWidth="1"/>
    <col min="7178" max="7424" width="9" style="70"/>
    <col min="7425" max="7425" width="4.125" style="70" customWidth="1"/>
    <col min="7426" max="7426" width="8.625" style="70" customWidth="1"/>
    <col min="7427" max="7427" width="14.125" style="70" customWidth="1"/>
    <col min="7428" max="7428" width="30.625" style="70" customWidth="1"/>
    <col min="7429" max="7429" width="15.625" style="70" customWidth="1"/>
    <col min="7430" max="7431" width="6.125" style="70" customWidth="1"/>
    <col min="7432" max="7433" width="6.625" style="70" customWidth="1"/>
    <col min="7434" max="7680" width="9" style="70"/>
    <col min="7681" max="7681" width="4.125" style="70" customWidth="1"/>
    <col min="7682" max="7682" width="8.625" style="70" customWidth="1"/>
    <col min="7683" max="7683" width="14.125" style="70" customWidth="1"/>
    <col min="7684" max="7684" width="30.625" style="70" customWidth="1"/>
    <col min="7685" max="7685" width="15.625" style="70" customWidth="1"/>
    <col min="7686" max="7687" width="6.125" style="70" customWidth="1"/>
    <col min="7688" max="7689" width="6.625" style="70" customWidth="1"/>
    <col min="7690" max="7936" width="9" style="70"/>
    <col min="7937" max="7937" width="4.125" style="70" customWidth="1"/>
    <col min="7938" max="7938" width="8.625" style="70" customWidth="1"/>
    <col min="7939" max="7939" width="14.125" style="70" customWidth="1"/>
    <col min="7940" max="7940" width="30.625" style="70" customWidth="1"/>
    <col min="7941" max="7941" width="15.625" style="70" customWidth="1"/>
    <col min="7942" max="7943" width="6.125" style="70" customWidth="1"/>
    <col min="7944" max="7945" width="6.625" style="70" customWidth="1"/>
    <col min="7946" max="8192" width="9" style="70"/>
    <col min="8193" max="8193" width="4.125" style="70" customWidth="1"/>
    <col min="8194" max="8194" width="8.625" style="70" customWidth="1"/>
    <col min="8195" max="8195" width="14.125" style="70" customWidth="1"/>
    <col min="8196" max="8196" width="30.625" style="70" customWidth="1"/>
    <col min="8197" max="8197" width="15.625" style="70" customWidth="1"/>
    <col min="8198" max="8199" width="6.125" style="70" customWidth="1"/>
    <col min="8200" max="8201" width="6.625" style="70" customWidth="1"/>
    <col min="8202" max="8448" width="9" style="70"/>
    <col min="8449" max="8449" width="4.125" style="70" customWidth="1"/>
    <col min="8450" max="8450" width="8.625" style="70" customWidth="1"/>
    <col min="8451" max="8451" width="14.125" style="70" customWidth="1"/>
    <col min="8452" max="8452" width="30.625" style="70" customWidth="1"/>
    <col min="8453" max="8453" width="15.625" style="70" customWidth="1"/>
    <col min="8454" max="8455" width="6.125" style="70" customWidth="1"/>
    <col min="8456" max="8457" width="6.625" style="70" customWidth="1"/>
    <col min="8458" max="8704" width="9" style="70"/>
    <col min="8705" max="8705" width="4.125" style="70" customWidth="1"/>
    <col min="8706" max="8706" width="8.625" style="70" customWidth="1"/>
    <col min="8707" max="8707" width="14.125" style="70" customWidth="1"/>
    <col min="8708" max="8708" width="30.625" style="70" customWidth="1"/>
    <col min="8709" max="8709" width="15.625" style="70" customWidth="1"/>
    <col min="8710" max="8711" width="6.125" style="70" customWidth="1"/>
    <col min="8712" max="8713" width="6.625" style="70" customWidth="1"/>
    <col min="8714" max="8960" width="9" style="70"/>
    <col min="8961" max="8961" width="4.125" style="70" customWidth="1"/>
    <col min="8962" max="8962" width="8.625" style="70" customWidth="1"/>
    <col min="8963" max="8963" width="14.125" style="70" customWidth="1"/>
    <col min="8964" max="8964" width="30.625" style="70" customWidth="1"/>
    <col min="8965" max="8965" width="15.625" style="70" customWidth="1"/>
    <col min="8966" max="8967" width="6.125" style="70" customWidth="1"/>
    <col min="8968" max="8969" width="6.625" style="70" customWidth="1"/>
    <col min="8970" max="9216" width="9" style="70"/>
    <col min="9217" max="9217" width="4.125" style="70" customWidth="1"/>
    <col min="9218" max="9218" width="8.625" style="70" customWidth="1"/>
    <col min="9219" max="9219" width="14.125" style="70" customWidth="1"/>
    <col min="9220" max="9220" width="30.625" style="70" customWidth="1"/>
    <col min="9221" max="9221" width="15.625" style="70" customWidth="1"/>
    <col min="9222" max="9223" width="6.125" style="70" customWidth="1"/>
    <col min="9224" max="9225" width="6.625" style="70" customWidth="1"/>
    <col min="9226" max="9472" width="9" style="70"/>
    <col min="9473" max="9473" width="4.125" style="70" customWidth="1"/>
    <col min="9474" max="9474" width="8.625" style="70" customWidth="1"/>
    <col min="9475" max="9475" width="14.125" style="70" customWidth="1"/>
    <col min="9476" max="9476" width="30.625" style="70" customWidth="1"/>
    <col min="9477" max="9477" width="15.625" style="70" customWidth="1"/>
    <col min="9478" max="9479" width="6.125" style="70" customWidth="1"/>
    <col min="9480" max="9481" width="6.625" style="70" customWidth="1"/>
    <col min="9482" max="9728" width="9" style="70"/>
    <col min="9729" max="9729" width="4.125" style="70" customWidth="1"/>
    <col min="9730" max="9730" width="8.625" style="70" customWidth="1"/>
    <col min="9731" max="9731" width="14.125" style="70" customWidth="1"/>
    <col min="9732" max="9732" width="30.625" style="70" customWidth="1"/>
    <col min="9733" max="9733" width="15.625" style="70" customWidth="1"/>
    <col min="9734" max="9735" width="6.125" style="70" customWidth="1"/>
    <col min="9736" max="9737" width="6.625" style="70" customWidth="1"/>
    <col min="9738" max="9984" width="9" style="70"/>
    <col min="9985" max="9985" width="4.125" style="70" customWidth="1"/>
    <col min="9986" max="9986" width="8.625" style="70" customWidth="1"/>
    <col min="9987" max="9987" width="14.125" style="70" customWidth="1"/>
    <col min="9988" max="9988" width="30.625" style="70" customWidth="1"/>
    <col min="9989" max="9989" width="15.625" style="70" customWidth="1"/>
    <col min="9990" max="9991" width="6.125" style="70" customWidth="1"/>
    <col min="9992" max="9993" width="6.625" style="70" customWidth="1"/>
    <col min="9994" max="10240" width="9" style="70"/>
    <col min="10241" max="10241" width="4.125" style="70" customWidth="1"/>
    <col min="10242" max="10242" width="8.625" style="70" customWidth="1"/>
    <col min="10243" max="10243" width="14.125" style="70" customWidth="1"/>
    <col min="10244" max="10244" width="30.625" style="70" customWidth="1"/>
    <col min="10245" max="10245" width="15.625" style="70" customWidth="1"/>
    <col min="10246" max="10247" width="6.125" style="70" customWidth="1"/>
    <col min="10248" max="10249" width="6.625" style="70" customWidth="1"/>
    <col min="10250" max="10496" width="9" style="70"/>
    <col min="10497" max="10497" width="4.125" style="70" customWidth="1"/>
    <col min="10498" max="10498" width="8.625" style="70" customWidth="1"/>
    <col min="10499" max="10499" width="14.125" style="70" customWidth="1"/>
    <col min="10500" max="10500" width="30.625" style="70" customWidth="1"/>
    <col min="10501" max="10501" width="15.625" style="70" customWidth="1"/>
    <col min="10502" max="10503" width="6.125" style="70" customWidth="1"/>
    <col min="10504" max="10505" width="6.625" style="70" customWidth="1"/>
    <col min="10506" max="10752" width="9" style="70"/>
    <col min="10753" max="10753" width="4.125" style="70" customWidth="1"/>
    <col min="10754" max="10754" width="8.625" style="70" customWidth="1"/>
    <col min="10755" max="10755" width="14.125" style="70" customWidth="1"/>
    <col min="10756" max="10756" width="30.625" style="70" customWidth="1"/>
    <col min="10757" max="10757" width="15.625" style="70" customWidth="1"/>
    <col min="10758" max="10759" width="6.125" style="70" customWidth="1"/>
    <col min="10760" max="10761" width="6.625" style="70" customWidth="1"/>
    <col min="10762" max="11008" width="9" style="70"/>
    <col min="11009" max="11009" width="4.125" style="70" customWidth="1"/>
    <col min="11010" max="11010" width="8.625" style="70" customWidth="1"/>
    <col min="11011" max="11011" width="14.125" style="70" customWidth="1"/>
    <col min="11012" max="11012" width="30.625" style="70" customWidth="1"/>
    <col min="11013" max="11013" width="15.625" style="70" customWidth="1"/>
    <col min="11014" max="11015" width="6.125" style="70" customWidth="1"/>
    <col min="11016" max="11017" width="6.625" style="70" customWidth="1"/>
    <col min="11018" max="11264" width="9" style="70"/>
    <col min="11265" max="11265" width="4.125" style="70" customWidth="1"/>
    <col min="11266" max="11266" width="8.625" style="70" customWidth="1"/>
    <col min="11267" max="11267" width="14.125" style="70" customWidth="1"/>
    <col min="11268" max="11268" width="30.625" style="70" customWidth="1"/>
    <col min="11269" max="11269" width="15.625" style="70" customWidth="1"/>
    <col min="11270" max="11271" width="6.125" style="70" customWidth="1"/>
    <col min="11272" max="11273" width="6.625" style="70" customWidth="1"/>
    <col min="11274" max="11520" width="9" style="70"/>
    <col min="11521" max="11521" width="4.125" style="70" customWidth="1"/>
    <col min="11522" max="11522" width="8.625" style="70" customWidth="1"/>
    <col min="11523" max="11523" width="14.125" style="70" customWidth="1"/>
    <col min="11524" max="11524" width="30.625" style="70" customWidth="1"/>
    <col min="11525" max="11525" width="15.625" style="70" customWidth="1"/>
    <col min="11526" max="11527" width="6.125" style="70" customWidth="1"/>
    <col min="11528" max="11529" width="6.625" style="70" customWidth="1"/>
    <col min="11530" max="11776" width="9" style="70"/>
    <col min="11777" max="11777" width="4.125" style="70" customWidth="1"/>
    <col min="11778" max="11778" width="8.625" style="70" customWidth="1"/>
    <col min="11779" max="11779" width="14.125" style="70" customWidth="1"/>
    <col min="11780" max="11780" width="30.625" style="70" customWidth="1"/>
    <col min="11781" max="11781" width="15.625" style="70" customWidth="1"/>
    <col min="11782" max="11783" width="6.125" style="70" customWidth="1"/>
    <col min="11784" max="11785" width="6.625" style="70" customWidth="1"/>
    <col min="11786" max="12032" width="9" style="70"/>
    <col min="12033" max="12033" width="4.125" style="70" customWidth="1"/>
    <col min="12034" max="12034" width="8.625" style="70" customWidth="1"/>
    <col min="12035" max="12035" width="14.125" style="70" customWidth="1"/>
    <col min="12036" max="12036" width="30.625" style="70" customWidth="1"/>
    <col min="12037" max="12037" width="15.625" style="70" customWidth="1"/>
    <col min="12038" max="12039" width="6.125" style="70" customWidth="1"/>
    <col min="12040" max="12041" width="6.625" style="70" customWidth="1"/>
    <col min="12042" max="12288" width="9" style="70"/>
    <col min="12289" max="12289" width="4.125" style="70" customWidth="1"/>
    <col min="12290" max="12290" width="8.625" style="70" customWidth="1"/>
    <col min="12291" max="12291" width="14.125" style="70" customWidth="1"/>
    <col min="12292" max="12292" width="30.625" style="70" customWidth="1"/>
    <col min="12293" max="12293" width="15.625" style="70" customWidth="1"/>
    <col min="12294" max="12295" width="6.125" style="70" customWidth="1"/>
    <col min="12296" max="12297" width="6.625" style="70" customWidth="1"/>
    <col min="12298" max="12544" width="9" style="70"/>
    <col min="12545" max="12545" width="4.125" style="70" customWidth="1"/>
    <col min="12546" max="12546" width="8.625" style="70" customWidth="1"/>
    <col min="12547" max="12547" width="14.125" style="70" customWidth="1"/>
    <col min="12548" max="12548" width="30.625" style="70" customWidth="1"/>
    <col min="12549" max="12549" width="15.625" style="70" customWidth="1"/>
    <col min="12550" max="12551" width="6.125" style="70" customWidth="1"/>
    <col min="12552" max="12553" width="6.625" style="70" customWidth="1"/>
    <col min="12554" max="12800" width="9" style="70"/>
    <col min="12801" max="12801" width="4.125" style="70" customWidth="1"/>
    <col min="12802" max="12802" width="8.625" style="70" customWidth="1"/>
    <col min="12803" max="12803" width="14.125" style="70" customWidth="1"/>
    <col min="12804" max="12804" width="30.625" style="70" customWidth="1"/>
    <col min="12805" max="12805" width="15.625" style="70" customWidth="1"/>
    <col min="12806" max="12807" width="6.125" style="70" customWidth="1"/>
    <col min="12808" max="12809" width="6.625" style="70" customWidth="1"/>
    <col min="12810" max="13056" width="9" style="70"/>
    <col min="13057" max="13057" width="4.125" style="70" customWidth="1"/>
    <col min="13058" max="13058" width="8.625" style="70" customWidth="1"/>
    <col min="13059" max="13059" width="14.125" style="70" customWidth="1"/>
    <col min="13060" max="13060" width="30.625" style="70" customWidth="1"/>
    <col min="13061" max="13061" width="15.625" style="70" customWidth="1"/>
    <col min="13062" max="13063" width="6.125" style="70" customWidth="1"/>
    <col min="13064" max="13065" width="6.625" style="70" customWidth="1"/>
    <col min="13066" max="13312" width="9" style="70"/>
    <col min="13313" max="13313" width="4.125" style="70" customWidth="1"/>
    <col min="13314" max="13314" width="8.625" style="70" customWidth="1"/>
    <col min="13315" max="13315" width="14.125" style="70" customWidth="1"/>
    <col min="13316" max="13316" width="30.625" style="70" customWidth="1"/>
    <col min="13317" max="13317" width="15.625" style="70" customWidth="1"/>
    <col min="13318" max="13319" width="6.125" style="70" customWidth="1"/>
    <col min="13320" max="13321" width="6.625" style="70" customWidth="1"/>
    <col min="13322" max="13568" width="9" style="70"/>
    <col min="13569" max="13569" width="4.125" style="70" customWidth="1"/>
    <col min="13570" max="13570" width="8.625" style="70" customWidth="1"/>
    <col min="13571" max="13571" width="14.125" style="70" customWidth="1"/>
    <col min="13572" max="13572" width="30.625" style="70" customWidth="1"/>
    <col min="13573" max="13573" width="15.625" style="70" customWidth="1"/>
    <col min="13574" max="13575" width="6.125" style="70" customWidth="1"/>
    <col min="13576" max="13577" width="6.625" style="70" customWidth="1"/>
    <col min="13578" max="13824" width="9" style="70"/>
    <col min="13825" max="13825" width="4.125" style="70" customWidth="1"/>
    <col min="13826" max="13826" width="8.625" style="70" customWidth="1"/>
    <col min="13827" max="13827" width="14.125" style="70" customWidth="1"/>
    <col min="13828" max="13828" width="30.625" style="70" customWidth="1"/>
    <col min="13829" max="13829" width="15.625" style="70" customWidth="1"/>
    <col min="13830" max="13831" width="6.125" style="70" customWidth="1"/>
    <col min="13832" max="13833" width="6.625" style="70" customWidth="1"/>
    <col min="13834" max="14080" width="9" style="70"/>
    <col min="14081" max="14081" width="4.125" style="70" customWidth="1"/>
    <col min="14082" max="14082" width="8.625" style="70" customWidth="1"/>
    <col min="14083" max="14083" width="14.125" style="70" customWidth="1"/>
    <col min="14084" max="14084" width="30.625" style="70" customWidth="1"/>
    <col min="14085" max="14085" width="15.625" style="70" customWidth="1"/>
    <col min="14086" max="14087" width="6.125" style="70" customWidth="1"/>
    <col min="14088" max="14089" width="6.625" style="70" customWidth="1"/>
    <col min="14090" max="14336" width="9" style="70"/>
    <col min="14337" max="14337" width="4.125" style="70" customWidth="1"/>
    <col min="14338" max="14338" width="8.625" style="70" customWidth="1"/>
    <col min="14339" max="14339" width="14.125" style="70" customWidth="1"/>
    <col min="14340" max="14340" width="30.625" style="70" customWidth="1"/>
    <col min="14341" max="14341" width="15.625" style="70" customWidth="1"/>
    <col min="14342" max="14343" width="6.125" style="70" customWidth="1"/>
    <col min="14344" max="14345" width="6.625" style="70" customWidth="1"/>
    <col min="14346" max="14592" width="9" style="70"/>
    <col min="14593" max="14593" width="4.125" style="70" customWidth="1"/>
    <col min="14594" max="14594" width="8.625" style="70" customWidth="1"/>
    <col min="14595" max="14595" width="14.125" style="70" customWidth="1"/>
    <col min="14596" max="14596" width="30.625" style="70" customWidth="1"/>
    <col min="14597" max="14597" width="15.625" style="70" customWidth="1"/>
    <col min="14598" max="14599" width="6.125" style="70" customWidth="1"/>
    <col min="14600" max="14601" width="6.625" style="70" customWidth="1"/>
    <col min="14602" max="14848" width="9" style="70"/>
    <col min="14849" max="14849" width="4.125" style="70" customWidth="1"/>
    <col min="14850" max="14850" width="8.625" style="70" customWidth="1"/>
    <col min="14851" max="14851" width="14.125" style="70" customWidth="1"/>
    <col min="14852" max="14852" width="30.625" style="70" customWidth="1"/>
    <col min="14853" max="14853" width="15.625" style="70" customWidth="1"/>
    <col min="14854" max="14855" width="6.125" style="70" customWidth="1"/>
    <col min="14856" max="14857" width="6.625" style="70" customWidth="1"/>
    <col min="14858" max="15104" width="9" style="70"/>
    <col min="15105" max="15105" width="4.125" style="70" customWidth="1"/>
    <col min="15106" max="15106" width="8.625" style="70" customWidth="1"/>
    <col min="15107" max="15107" width="14.125" style="70" customWidth="1"/>
    <col min="15108" max="15108" width="30.625" style="70" customWidth="1"/>
    <col min="15109" max="15109" width="15.625" style="70" customWidth="1"/>
    <col min="15110" max="15111" width="6.125" style="70" customWidth="1"/>
    <col min="15112" max="15113" width="6.625" style="70" customWidth="1"/>
    <col min="15114" max="15360" width="9" style="70"/>
    <col min="15361" max="15361" width="4.125" style="70" customWidth="1"/>
    <col min="15362" max="15362" width="8.625" style="70" customWidth="1"/>
    <col min="15363" max="15363" width="14.125" style="70" customWidth="1"/>
    <col min="15364" max="15364" width="30.625" style="70" customWidth="1"/>
    <col min="15365" max="15365" width="15.625" style="70" customWidth="1"/>
    <col min="15366" max="15367" width="6.125" style="70" customWidth="1"/>
    <col min="15368" max="15369" width="6.625" style="70" customWidth="1"/>
    <col min="15370" max="15616" width="9" style="70"/>
    <col min="15617" max="15617" width="4.125" style="70" customWidth="1"/>
    <col min="15618" max="15618" width="8.625" style="70" customWidth="1"/>
    <col min="15619" max="15619" width="14.125" style="70" customWidth="1"/>
    <col min="15620" max="15620" width="30.625" style="70" customWidth="1"/>
    <col min="15621" max="15621" width="15.625" style="70" customWidth="1"/>
    <col min="15622" max="15623" width="6.125" style="70" customWidth="1"/>
    <col min="15624" max="15625" width="6.625" style="70" customWidth="1"/>
    <col min="15626" max="15872" width="9" style="70"/>
    <col min="15873" max="15873" width="4.125" style="70" customWidth="1"/>
    <col min="15874" max="15874" width="8.625" style="70" customWidth="1"/>
    <col min="15875" max="15875" width="14.125" style="70" customWidth="1"/>
    <col min="15876" max="15876" width="30.625" style="70" customWidth="1"/>
    <col min="15877" max="15877" width="15.625" style="70" customWidth="1"/>
    <col min="15878" max="15879" width="6.125" style="70" customWidth="1"/>
    <col min="15880" max="15881" width="6.625" style="70" customWidth="1"/>
    <col min="15882" max="16128" width="9" style="70"/>
    <col min="16129" max="16129" width="4.125" style="70" customWidth="1"/>
    <col min="16130" max="16130" width="8.625" style="70" customWidth="1"/>
    <col min="16131" max="16131" width="14.125" style="70" customWidth="1"/>
    <col min="16132" max="16132" width="30.625" style="70" customWidth="1"/>
    <col min="16133" max="16133" width="15.625" style="70" customWidth="1"/>
    <col min="16134" max="16135" width="6.125" style="70" customWidth="1"/>
    <col min="16136" max="16137" width="6.625" style="70" customWidth="1"/>
    <col min="16138" max="16384" width="9" style="70"/>
  </cols>
  <sheetData>
    <row r="1" spans="1:15" x14ac:dyDescent="0.15">
      <c r="A1" s="69" t="s">
        <v>176</v>
      </c>
      <c r="H1" s="736" t="s">
        <v>387</v>
      </c>
      <c r="I1" s="736"/>
    </row>
    <row r="2" spans="1:15" ht="13.5" x14ac:dyDescent="0.15">
      <c r="A2" s="782" t="s">
        <v>177</v>
      </c>
      <c r="B2" s="783"/>
      <c r="C2" s="783"/>
      <c r="D2" s="783"/>
      <c r="E2" s="783"/>
      <c r="F2" s="783"/>
      <c r="G2" s="783"/>
      <c r="H2" s="783"/>
      <c r="I2" s="783"/>
      <c r="K2" s="323" t="s">
        <v>631</v>
      </c>
      <c r="L2" s="217"/>
    </row>
    <row r="3" spans="1:15" ht="13.5" x14ac:dyDescent="0.15">
      <c r="A3" s="784" t="s">
        <v>178</v>
      </c>
      <c r="B3" s="784"/>
      <c r="C3" s="784"/>
      <c r="D3" s="784"/>
      <c r="E3" s="784"/>
      <c r="F3" s="784"/>
      <c r="G3" s="784"/>
      <c r="H3" s="784"/>
      <c r="I3" s="784"/>
      <c r="K3" s="217"/>
      <c r="L3" s="322" t="s">
        <v>630</v>
      </c>
    </row>
    <row r="4" spans="1:15" ht="11.25" customHeight="1" thickBot="1" x14ac:dyDescent="0.2">
      <c r="B4" s="72"/>
      <c r="C4" s="72"/>
      <c r="D4" s="72"/>
      <c r="E4" s="72"/>
      <c r="F4" s="804" t="str">
        <f>IF('第二面 '!$S$3="","",'第二面 '!$S$3)</f>
        <v/>
      </c>
      <c r="G4" s="804"/>
      <c r="H4" s="804"/>
      <c r="I4" s="804"/>
    </row>
    <row r="5" spans="1:15" ht="15.75" customHeight="1" x14ac:dyDescent="0.15">
      <c r="A5" s="785" t="s">
        <v>179</v>
      </c>
      <c r="B5" s="786"/>
      <c r="C5" s="73"/>
      <c r="D5" s="774" t="s">
        <v>180</v>
      </c>
      <c r="E5" s="790"/>
      <c r="F5" s="790"/>
      <c r="G5" s="776"/>
      <c r="H5" s="774" t="s">
        <v>181</v>
      </c>
      <c r="I5" s="791"/>
    </row>
    <row r="6" spans="1:15" ht="20.25" customHeight="1" x14ac:dyDescent="0.15">
      <c r="A6" s="787"/>
      <c r="B6" s="788"/>
      <c r="C6" s="74" t="s">
        <v>182</v>
      </c>
      <c r="D6" s="792">
        <f>'第二面 '!J22</f>
        <v>0</v>
      </c>
      <c r="E6" s="793"/>
      <c r="F6" s="793"/>
      <c r="G6" s="794"/>
      <c r="H6" s="795"/>
      <c r="I6" s="796"/>
      <c r="J6" s="178" t="s">
        <v>389</v>
      </c>
    </row>
    <row r="7" spans="1:15" ht="20.25" customHeight="1" x14ac:dyDescent="0.15">
      <c r="A7" s="787"/>
      <c r="B7" s="788"/>
      <c r="C7" s="797" t="s">
        <v>183</v>
      </c>
      <c r="D7" s="792">
        <f>'第二面 '!J32</f>
        <v>0</v>
      </c>
      <c r="E7" s="793"/>
      <c r="F7" s="793"/>
      <c r="G7" s="794"/>
      <c r="H7" s="795"/>
      <c r="I7" s="796"/>
    </row>
    <row r="8" spans="1:15" ht="20.25" customHeight="1" thickBot="1" x14ac:dyDescent="0.2">
      <c r="A8" s="789"/>
      <c r="B8" s="740"/>
      <c r="C8" s="798"/>
      <c r="D8" s="799"/>
      <c r="E8" s="800"/>
      <c r="F8" s="800"/>
      <c r="G8" s="801"/>
      <c r="H8" s="802"/>
      <c r="I8" s="803"/>
    </row>
    <row r="9" spans="1:15" ht="11.25" customHeight="1" thickBot="1" x14ac:dyDescent="0.2">
      <c r="B9" s="72"/>
      <c r="C9" s="72"/>
      <c r="D9" s="72"/>
      <c r="E9" s="72"/>
      <c r="F9" s="72"/>
      <c r="G9" s="72"/>
      <c r="H9" s="72"/>
    </row>
    <row r="10" spans="1:15" s="69" customFormat="1" ht="12" customHeight="1" x14ac:dyDescent="0.15">
      <c r="A10" s="761" t="s">
        <v>184</v>
      </c>
      <c r="B10" s="764" t="s">
        <v>185</v>
      </c>
      <c r="C10" s="765"/>
      <c r="D10" s="770" t="s">
        <v>186</v>
      </c>
      <c r="E10" s="771"/>
      <c r="F10" s="774" t="s">
        <v>187</v>
      </c>
      <c r="G10" s="775"/>
      <c r="H10" s="776"/>
      <c r="I10" s="777" t="s">
        <v>188</v>
      </c>
      <c r="K10" s="192" t="s">
        <v>400</v>
      </c>
    </row>
    <row r="11" spans="1:15" s="69" customFormat="1" ht="12" customHeight="1" x14ac:dyDescent="0.15">
      <c r="A11" s="762"/>
      <c r="B11" s="766"/>
      <c r="C11" s="767"/>
      <c r="D11" s="766"/>
      <c r="E11" s="772"/>
      <c r="F11" s="780" t="s">
        <v>189</v>
      </c>
      <c r="G11" s="75" t="s">
        <v>190</v>
      </c>
      <c r="H11" s="76"/>
      <c r="I11" s="778"/>
      <c r="K11" s="192" t="s">
        <v>399</v>
      </c>
    </row>
    <row r="12" spans="1:15" s="69" customFormat="1" ht="21" customHeight="1" thickBot="1" x14ac:dyDescent="0.2">
      <c r="A12" s="763"/>
      <c r="B12" s="768"/>
      <c r="C12" s="769"/>
      <c r="D12" s="768"/>
      <c r="E12" s="773"/>
      <c r="F12" s="781"/>
      <c r="G12" s="77"/>
      <c r="H12" s="78" t="s">
        <v>191</v>
      </c>
      <c r="I12" s="779"/>
    </row>
    <row r="13" spans="1:15" s="69" customFormat="1" ht="25.5" customHeight="1" x14ac:dyDescent="0.15">
      <c r="A13" s="79" t="s">
        <v>192</v>
      </c>
      <c r="B13" s="756" t="s">
        <v>91</v>
      </c>
      <c r="C13" s="312"/>
      <c r="D13" s="754" t="s">
        <v>622</v>
      </c>
      <c r="E13" s="755"/>
      <c r="F13" s="120" t="s">
        <v>194</v>
      </c>
      <c r="G13" s="120" t="s">
        <v>194</v>
      </c>
      <c r="H13" s="120" t="s">
        <v>194</v>
      </c>
      <c r="I13" s="121"/>
      <c r="K13" s="713" t="s">
        <v>448</v>
      </c>
      <c r="L13" s="714"/>
      <c r="M13" s="714"/>
      <c r="N13" s="714"/>
      <c r="O13" s="715"/>
    </row>
    <row r="14" spans="1:15" s="69" customFormat="1" ht="25.5" customHeight="1" x14ac:dyDescent="0.15">
      <c r="A14" s="79" t="s">
        <v>195</v>
      </c>
      <c r="B14" s="757"/>
      <c r="C14" s="758"/>
      <c r="D14" s="754" t="s">
        <v>196</v>
      </c>
      <c r="E14" s="755"/>
      <c r="F14" s="120" t="s">
        <v>194</v>
      </c>
      <c r="G14" s="120" t="s">
        <v>194</v>
      </c>
      <c r="H14" s="120" t="s">
        <v>194</v>
      </c>
      <c r="I14" s="121"/>
      <c r="K14" s="716" t="s">
        <v>449</v>
      </c>
      <c r="L14" s="717"/>
      <c r="M14" s="717"/>
      <c r="N14" s="717"/>
      <c r="O14" s="718"/>
    </row>
    <row r="15" spans="1:15" s="69" customFormat="1" ht="25.5" customHeight="1" x14ac:dyDescent="0.15">
      <c r="A15" s="79" t="s">
        <v>197</v>
      </c>
      <c r="B15" s="757"/>
      <c r="C15" s="759"/>
      <c r="D15" s="741" t="s">
        <v>198</v>
      </c>
      <c r="E15" s="742"/>
      <c r="F15" s="120" t="s">
        <v>194</v>
      </c>
      <c r="G15" s="120" t="s">
        <v>194</v>
      </c>
      <c r="H15" s="120" t="s">
        <v>194</v>
      </c>
      <c r="I15" s="121"/>
    </row>
    <row r="16" spans="1:15" s="69" customFormat="1" ht="25.5" customHeight="1" x14ac:dyDescent="0.15">
      <c r="A16" s="314" t="s">
        <v>199</v>
      </c>
      <c r="B16" s="753"/>
      <c r="C16" s="311" t="s">
        <v>589</v>
      </c>
      <c r="D16" s="760" t="s">
        <v>592</v>
      </c>
      <c r="E16" s="742"/>
      <c r="F16" s="120" t="s">
        <v>604</v>
      </c>
      <c r="G16" s="120" t="s">
        <v>194</v>
      </c>
      <c r="H16" s="120" t="s">
        <v>194</v>
      </c>
      <c r="I16" s="121" t="s">
        <v>605</v>
      </c>
    </row>
    <row r="17" spans="1:15" s="69" customFormat="1" ht="25.5" customHeight="1" x14ac:dyDescent="0.15">
      <c r="A17" s="314" t="s">
        <v>201</v>
      </c>
      <c r="B17" s="309"/>
      <c r="C17" s="313" t="s">
        <v>593</v>
      </c>
      <c r="D17" s="82" t="s">
        <v>591</v>
      </c>
      <c r="E17" s="83"/>
      <c r="F17" s="120"/>
      <c r="G17" s="120"/>
      <c r="H17" s="120"/>
      <c r="I17" s="121"/>
    </row>
    <row r="18" spans="1:15" s="69" customFormat="1" ht="25.5" customHeight="1" x14ac:dyDescent="0.15">
      <c r="A18" s="314" t="s">
        <v>205</v>
      </c>
      <c r="B18" s="749" t="s">
        <v>202</v>
      </c>
      <c r="C18" s="749" t="s">
        <v>203</v>
      </c>
      <c r="D18" s="741" t="s">
        <v>204</v>
      </c>
      <c r="E18" s="742"/>
      <c r="F18" s="120" t="s">
        <v>194</v>
      </c>
      <c r="G18" s="120" t="s">
        <v>194</v>
      </c>
      <c r="H18" s="120" t="s">
        <v>194</v>
      </c>
      <c r="I18" s="121"/>
    </row>
    <row r="19" spans="1:15" s="69" customFormat="1" ht="25.5" customHeight="1" x14ac:dyDescent="0.15">
      <c r="A19" s="314" t="s">
        <v>207</v>
      </c>
      <c r="B19" s="750"/>
      <c r="C19" s="752"/>
      <c r="D19" s="741" t="s">
        <v>206</v>
      </c>
      <c r="E19" s="742"/>
      <c r="F19" s="120" t="s">
        <v>194</v>
      </c>
      <c r="G19" s="120" t="s">
        <v>194</v>
      </c>
      <c r="H19" s="120" t="s">
        <v>194</v>
      </c>
      <c r="I19" s="121"/>
    </row>
    <row r="20" spans="1:15" s="69" customFormat="1" ht="25.5" customHeight="1" x14ac:dyDescent="0.15">
      <c r="A20" s="315" t="s">
        <v>210</v>
      </c>
      <c r="B20" s="750"/>
      <c r="C20" s="80" t="s">
        <v>208</v>
      </c>
      <c r="D20" s="741" t="s">
        <v>209</v>
      </c>
      <c r="E20" s="742"/>
      <c r="F20" s="120" t="s">
        <v>194</v>
      </c>
      <c r="G20" s="120" t="s">
        <v>194</v>
      </c>
      <c r="H20" s="120" t="s">
        <v>194</v>
      </c>
      <c r="I20" s="121"/>
      <c r="K20" s="704" t="s">
        <v>453</v>
      </c>
      <c r="L20" s="705"/>
      <c r="M20" s="705"/>
      <c r="N20" s="705"/>
      <c r="O20" s="706"/>
    </row>
    <row r="21" spans="1:15" s="69" customFormat="1" ht="25.5" customHeight="1" x14ac:dyDescent="0.15">
      <c r="A21" s="314" t="s">
        <v>213</v>
      </c>
      <c r="B21" s="750"/>
      <c r="C21" s="749" t="s">
        <v>211</v>
      </c>
      <c r="D21" s="741" t="s">
        <v>212</v>
      </c>
      <c r="E21" s="742"/>
      <c r="F21" s="120" t="s">
        <v>194</v>
      </c>
      <c r="G21" s="120" t="s">
        <v>194</v>
      </c>
      <c r="H21" s="120" t="s">
        <v>194</v>
      </c>
      <c r="I21" s="121"/>
      <c r="K21" s="707"/>
      <c r="L21" s="708"/>
      <c r="M21" s="708"/>
      <c r="N21" s="708"/>
      <c r="O21" s="709"/>
    </row>
    <row r="22" spans="1:15" s="69" customFormat="1" ht="25.5" customHeight="1" x14ac:dyDescent="0.15">
      <c r="A22" s="314" t="s">
        <v>215</v>
      </c>
      <c r="B22" s="750"/>
      <c r="C22" s="753"/>
      <c r="D22" s="741" t="s">
        <v>214</v>
      </c>
      <c r="E22" s="742"/>
      <c r="F22" s="120" t="s">
        <v>194</v>
      </c>
      <c r="G22" s="120" t="s">
        <v>194</v>
      </c>
      <c r="H22" s="120" t="s">
        <v>194</v>
      </c>
      <c r="I22" s="121"/>
      <c r="K22" s="707"/>
      <c r="L22" s="708"/>
      <c r="M22" s="708"/>
      <c r="N22" s="708"/>
      <c r="O22" s="709"/>
    </row>
    <row r="23" spans="1:15" s="69" customFormat="1" ht="25.5" customHeight="1" x14ac:dyDescent="0.15">
      <c r="A23" s="314" t="s">
        <v>217</v>
      </c>
      <c r="B23" s="750"/>
      <c r="C23" s="753"/>
      <c r="D23" s="741" t="s">
        <v>216</v>
      </c>
      <c r="E23" s="742"/>
      <c r="F23" s="120" t="s">
        <v>194</v>
      </c>
      <c r="G23" s="120" t="s">
        <v>194</v>
      </c>
      <c r="H23" s="120" t="s">
        <v>194</v>
      </c>
      <c r="I23" s="121"/>
      <c r="K23" s="710"/>
      <c r="L23" s="711"/>
      <c r="M23" s="711"/>
      <c r="N23" s="711"/>
      <c r="O23" s="712"/>
    </row>
    <row r="24" spans="1:15" s="69" customFormat="1" ht="25.5" customHeight="1" x14ac:dyDescent="0.15">
      <c r="A24" s="314" t="s">
        <v>219</v>
      </c>
      <c r="B24" s="750"/>
      <c r="C24" s="752"/>
      <c r="D24" s="754" t="s">
        <v>218</v>
      </c>
      <c r="E24" s="755"/>
      <c r="F24" s="120" t="s">
        <v>194</v>
      </c>
      <c r="G24" s="120" t="s">
        <v>194</v>
      </c>
      <c r="H24" s="120" t="s">
        <v>194</v>
      </c>
      <c r="I24" s="121"/>
    </row>
    <row r="25" spans="1:15" s="69" customFormat="1" ht="25.5" customHeight="1" x14ac:dyDescent="0.15">
      <c r="A25" s="314" t="s">
        <v>222</v>
      </c>
      <c r="B25" s="750"/>
      <c r="C25" s="749" t="s">
        <v>220</v>
      </c>
      <c r="D25" s="741" t="s">
        <v>221</v>
      </c>
      <c r="E25" s="742"/>
      <c r="F25" s="120" t="s">
        <v>194</v>
      </c>
      <c r="G25" s="120" t="s">
        <v>194</v>
      </c>
      <c r="H25" s="120" t="s">
        <v>194</v>
      </c>
      <c r="I25" s="121"/>
    </row>
    <row r="26" spans="1:15" s="69" customFormat="1" ht="25.5" customHeight="1" x14ac:dyDescent="0.15">
      <c r="A26" s="314" t="s">
        <v>224</v>
      </c>
      <c r="B26" s="750"/>
      <c r="C26" s="752"/>
      <c r="D26" s="741" t="s">
        <v>223</v>
      </c>
      <c r="E26" s="742"/>
      <c r="F26" s="120" t="s">
        <v>194</v>
      </c>
      <c r="G26" s="120" t="s">
        <v>194</v>
      </c>
      <c r="H26" s="120" t="s">
        <v>194</v>
      </c>
      <c r="I26" s="121"/>
    </row>
    <row r="27" spans="1:15" s="69" customFormat="1" ht="25.5" customHeight="1" x14ac:dyDescent="0.15">
      <c r="A27" s="314" t="s">
        <v>226</v>
      </c>
      <c r="B27" s="750"/>
      <c r="C27" s="749" t="s">
        <v>225</v>
      </c>
      <c r="D27" s="741" t="s">
        <v>209</v>
      </c>
      <c r="E27" s="742"/>
      <c r="F27" s="120" t="s">
        <v>194</v>
      </c>
      <c r="G27" s="120" t="s">
        <v>194</v>
      </c>
      <c r="H27" s="120" t="s">
        <v>194</v>
      </c>
      <c r="I27" s="121"/>
    </row>
    <row r="28" spans="1:15" s="69" customFormat="1" ht="25.5" customHeight="1" x14ac:dyDescent="0.15">
      <c r="A28" s="314" t="s">
        <v>228</v>
      </c>
      <c r="B28" s="751"/>
      <c r="C28" s="752"/>
      <c r="D28" s="741" t="s">
        <v>227</v>
      </c>
      <c r="E28" s="742"/>
      <c r="F28" s="120" t="s">
        <v>194</v>
      </c>
      <c r="G28" s="120" t="s">
        <v>194</v>
      </c>
      <c r="H28" s="120" t="s">
        <v>194</v>
      </c>
      <c r="I28" s="121"/>
    </row>
    <row r="29" spans="1:15" s="69" customFormat="1" ht="25.5" customHeight="1" x14ac:dyDescent="0.15">
      <c r="A29" s="314" t="s">
        <v>230</v>
      </c>
      <c r="B29" s="737" t="s">
        <v>229</v>
      </c>
      <c r="C29" s="738"/>
      <c r="D29" s="82" t="s">
        <v>594</v>
      </c>
      <c r="E29" s="83"/>
      <c r="F29" s="120" t="s">
        <v>194</v>
      </c>
      <c r="G29" s="120" t="s">
        <v>194</v>
      </c>
      <c r="H29" s="120" t="s">
        <v>194</v>
      </c>
      <c r="I29" s="121"/>
    </row>
    <row r="30" spans="1:15" s="69" customFormat="1" ht="25.5" customHeight="1" thickBot="1" x14ac:dyDescent="0.2">
      <c r="A30" s="314" t="s">
        <v>588</v>
      </c>
      <c r="B30" s="739"/>
      <c r="C30" s="740"/>
      <c r="D30" s="741" t="s">
        <v>385</v>
      </c>
      <c r="E30" s="742"/>
      <c r="F30" s="120" t="s">
        <v>194</v>
      </c>
      <c r="G30" s="120" t="s">
        <v>194</v>
      </c>
      <c r="H30" s="120" t="s">
        <v>194</v>
      </c>
      <c r="I30" s="121"/>
    </row>
    <row r="31" spans="1:15" s="69" customFormat="1" ht="14.1" customHeight="1" x14ac:dyDescent="0.15">
      <c r="A31" s="743" t="s">
        <v>231</v>
      </c>
      <c r="B31" s="744"/>
      <c r="C31" s="744"/>
      <c r="D31" s="744"/>
      <c r="E31" s="744"/>
      <c r="F31" s="744"/>
      <c r="G31" s="744"/>
      <c r="H31" s="744"/>
      <c r="I31" s="745"/>
    </row>
    <row r="32" spans="1:15" s="69" customFormat="1" ht="14.1" customHeight="1" x14ac:dyDescent="0.15">
      <c r="A32" s="79"/>
      <c r="B32" s="746"/>
      <c r="C32" s="747"/>
      <c r="D32" s="747"/>
      <c r="E32" s="748"/>
      <c r="F32" s="169" t="s">
        <v>194</v>
      </c>
      <c r="G32" s="169" t="s">
        <v>194</v>
      </c>
      <c r="H32" s="169" t="s">
        <v>194</v>
      </c>
      <c r="I32" s="170"/>
    </row>
    <row r="33" spans="1:11" s="69" customFormat="1" ht="14.1" customHeight="1" x14ac:dyDescent="0.15">
      <c r="A33" s="79"/>
      <c r="B33" s="746"/>
      <c r="C33" s="747"/>
      <c r="D33" s="747"/>
      <c r="E33" s="748"/>
      <c r="F33" s="169" t="s">
        <v>194</v>
      </c>
      <c r="G33" s="169" t="s">
        <v>194</v>
      </c>
      <c r="H33" s="169" t="s">
        <v>194</v>
      </c>
      <c r="I33" s="170"/>
    </row>
    <row r="34" spans="1:11" s="69" customFormat="1" ht="14.1" customHeight="1" thickBot="1" x14ac:dyDescent="0.2">
      <c r="A34" s="79"/>
      <c r="B34" s="725"/>
      <c r="C34" s="726"/>
      <c r="D34" s="726"/>
      <c r="E34" s="727"/>
      <c r="F34" s="169" t="s">
        <v>194</v>
      </c>
      <c r="G34" s="169" t="s">
        <v>194</v>
      </c>
      <c r="H34" s="169" t="s">
        <v>194</v>
      </c>
      <c r="I34" s="170"/>
    </row>
    <row r="35" spans="1:11" s="69" customFormat="1" ht="12" customHeight="1" x14ac:dyDescent="0.15">
      <c r="A35" s="728" t="s">
        <v>232</v>
      </c>
      <c r="B35" s="729"/>
      <c r="C35" s="729"/>
      <c r="D35" s="84"/>
      <c r="E35" s="84"/>
      <c r="F35" s="84"/>
      <c r="G35" s="84"/>
      <c r="H35" s="84"/>
      <c r="I35" s="85"/>
    </row>
    <row r="36" spans="1:11" s="69" customFormat="1" ht="21" customHeight="1" x14ac:dyDescent="0.15">
      <c r="A36" s="86" t="s">
        <v>184</v>
      </c>
      <c r="B36" s="730" t="s">
        <v>233</v>
      </c>
      <c r="C36" s="625"/>
      <c r="D36" s="87" t="s">
        <v>234</v>
      </c>
      <c r="E36" s="730" t="s">
        <v>235</v>
      </c>
      <c r="F36" s="624"/>
      <c r="G36" s="624"/>
      <c r="H36" s="625"/>
      <c r="I36" s="88" t="s">
        <v>236</v>
      </c>
    </row>
    <row r="37" spans="1:11" s="69" customFormat="1" ht="24.75" customHeight="1" x14ac:dyDescent="0.15">
      <c r="A37" s="116"/>
      <c r="B37" s="731"/>
      <c r="C37" s="732"/>
      <c r="D37" s="175"/>
      <c r="E37" s="731"/>
      <c r="F37" s="733"/>
      <c r="G37" s="733"/>
      <c r="H37" s="732"/>
      <c r="I37" s="117"/>
    </row>
    <row r="38" spans="1:11" s="69" customFormat="1" ht="24.75" customHeight="1" x14ac:dyDescent="0.15">
      <c r="A38" s="116"/>
      <c r="B38" s="731"/>
      <c r="C38" s="732"/>
      <c r="D38" s="175"/>
      <c r="E38" s="731"/>
      <c r="F38" s="733"/>
      <c r="G38" s="733"/>
      <c r="H38" s="732"/>
      <c r="I38" s="117"/>
    </row>
    <row r="39" spans="1:11" s="69" customFormat="1" ht="24.75" customHeight="1" x14ac:dyDescent="0.15">
      <c r="A39" s="116"/>
      <c r="B39" s="731"/>
      <c r="C39" s="732"/>
      <c r="D39" s="175"/>
      <c r="E39" s="731"/>
      <c r="F39" s="733"/>
      <c r="G39" s="733"/>
      <c r="H39" s="732"/>
      <c r="I39" s="117"/>
    </row>
    <row r="40" spans="1:11" s="69" customFormat="1" ht="24.75" customHeight="1" x14ac:dyDescent="0.15">
      <c r="A40" s="116"/>
      <c r="B40" s="731"/>
      <c r="C40" s="732"/>
      <c r="D40" s="175"/>
      <c r="E40" s="731"/>
      <c r="F40" s="733"/>
      <c r="G40" s="733"/>
      <c r="H40" s="732"/>
      <c r="I40" s="117"/>
    </row>
    <row r="41" spans="1:11" s="69" customFormat="1" ht="24.75" customHeight="1" x14ac:dyDescent="0.15">
      <c r="A41" s="116"/>
      <c r="B41" s="731"/>
      <c r="C41" s="735"/>
      <c r="D41" s="175"/>
      <c r="E41" s="731"/>
      <c r="F41" s="734"/>
      <c r="G41" s="734"/>
      <c r="H41" s="735"/>
      <c r="I41" s="117"/>
    </row>
    <row r="42" spans="1:11" s="69" customFormat="1" ht="24.75" customHeight="1" thickBot="1" x14ac:dyDescent="0.2">
      <c r="A42" s="118"/>
      <c r="B42" s="720"/>
      <c r="C42" s="722"/>
      <c r="D42" s="174"/>
      <c r="E42" s="720"/>
      <c r="F42" s="721"/>
      <c r="G42" s="721"/>
      <c r="H42" s="722"/>
      <c r="I42" s="119"/>
    </row>
    <row r="43" spans="1:11" ht="11.25" customHeight="1" x14ac:dyDescent="0.15"/>
    <row r="44" spans="1:11" ht="11.25" customHeight="1" x14ac:dyDescent="0.15">
      <c r="A44" s="723" t="s">
        <v>237</v>
      </c>
      <c r="B44" s="724"/>
      <c r="C44" s="724"/>
      <c r="D44" s="724"/>
      <c r="E44" s="724"/>
      <c r="F44" s="724"/>
      <c r="G44" s="724"/>
      <c r="H44" s="724"/>
      <c r="I44" s="724"/>
      <c r="J44" s="724"/>
      <c r="K44" s="724"/>
    </row>
    <row r="45" spans="1:11" ht="11.25" customHeight="1" x14ac:dyDescent="0.15">
      <c r="A45" s="89" t="s">
        <v>64</v>
      </c>
      <c r="B45" s="723" t="s">
        <v>238</v>
      </c>
      <c r="C45" s="723"/>
      <c r="D45" s="723"/>
      <c r="E45" s="723"/>
      <c r="F45" s="723"/>
      <c r="G45" s="723"/>
      <c r="H45" s="723"/>
      <c r="I45" s="723"/>
      <c r="J45" s="90"/>
      <c r="K45" s="90"/>
    </row>
    <row r="46" spans="1:11" ht="15" customHeight="1" x14ac:dyDescent="0.15">
      <c r="A46" s="89" t="s">
        <v>65</v>
      </c>
      <c r="B46" s="723" t="s">
        <v>239</v>
      </c>
      <c r="C46" s="723"/>
      <c r="D46" s="723"/>
      <c r="E46" s="723"/>
      <c r="F46" s="723"/>
      <c r="G46" s="723"/>
      <c r="H46" s="723"/>
      <c r="I46" s="723"/>
      <c r="J46" s="90"/>
      <c r="K46" s="90"/>
    </row>
    <row r="47" spans="1:11" ht="26.25" customHeight="1" x14ac:dyDescent="0.15">
      <c r="A47" s="89" t="s">
        <v>63</v>
      </c>
      <c r="B47" s="723" t="s">
        <v>595</v>
      </c>
      <c r="C47" s="723"/>
      <c r="D47" s="723"/>
      <c r="E47" s="723"/>
      <c r="F47" s="723"/>
      <c r="G47" s="723"/>
      <c r="H47" s="723"/>
      <c r="I47" s="723"/>
      <c r="J47" s="90"/>
      <c r="K47" s="90"/>
    </row>
    <row r="48" spans="1:11" ht="11.25" customHeight="1" x14ac:dyDescent="0.15">
      <c r="A48" s="89" t="s">
        <v>66</v>
      </c>
      <c r="B48" s="702" t="s">
        <v>596</v>
      </c>
      <c r="C48" s="703"/>
      <c r="D48" s="703"/>
      <c r="E48" s="703"/>
      <c r="F48" s="703"/>
      <c r="G48" s="703"/>
      <c r="H48" s="703"/>
      <c r="I48" s="703"/>
      <c r="J48" s="90"/>
      <c r="K48" s="90"/>
    </row>
    <row r="49" spans="1:11" ht="11.25" customHeight="1" x14ac:dyDescent="0.15">
      <c r="A49" s="89" t="s">
        <v>67</v>
      </c>
      <c r="B49" s="723" t="s">
        <v>240</v>
      </c>
      <c r="C49" s="723"/>
      <c r="D49" s="723"/>
      <c r="E49" s="723"/>
      <c r="F49" s="723"/>
      <c r="G49" s="723"/>
      <c r="H49" s="723"/>
      <c r="I49" s="723"/>
      <c r="J49" s="90"/>
      <c r="K49" s="90"/>
    </row>
    <row r="50" spans="1:11" ht="23.25" customHeight="1" x14ac:dyDescent="0.15">
      <c r="A50" s="89" t="s">
        <v>68</v>
      </c>
      <c r="B50" s="723" t="s">
        <v>241</v>
      </c>
      <c r="C50" s="723"/>
      <c r="D50" s="723"/>
      <c r="E50" s="723"/>
      <c r="F50" s="723"/>
      <c r="G50" s="723"/>
      <c r="H50" s="723"/>
      <c r="I50" s="723"/>
      <c r="J50" s="90"/>
      <c r="K50" s="90"/>
    </row>
    <row r="51" spans="1:11" ht="11.25" customHeight="1" x14ac:dyDescent="0.15">
      <c r="A51" s="89" t="s">
        <v>69</v>
      </c>
      <c r="B51" s="723" t="s">
        <v>608</v>
      </c>
      <c r="C51" s="723"/>
      <c r="D51" s="723"/>
      <c r="E51" s="723"/>
      <c r="F51" s="723"/>
      <c r="G51" s="723"/>
      <c r="H51" s="723"/>
      <c r="I51" s="723"/>
      <c r="J51" s="90"/>
      <c r="K51" s="90"/>
    </row>
    <row r="52" spans="1:11" ht="22.5" customHeight="1" x14ac:dyDescent="0.15">
      <c r="A52" s="89" t="s">
        <v>72</v>
      </c>
      <c r="B52" s="723" t="s">
        <v>242</v>
      </c>
      <c r="C52" s="723"/>
      <c r="D52" s="723"/>
      <c r="E52" s="723"/>
      <c r="F52" s="723"/>
      <c r="G52" s="723"/>
      <c r="H52" s="723"/>
      <c r="I52" s="723"/>
      <c r="J52" s="90"/>
      <c r="K52" s="90"/>
    </row>
    <row r="53" spans="1:11" ht="22.5" customHeight="1" x14ac:dyDescent="0.15">
      <c r="A53" s="89" t="s">
        <v>73</v>
      </c>
      <c r="B53" s="723" t="s">
        <v>609</v>
      </c>
      <c r="C53" s="723"/>
      <c r="D53" s="723"/>
      <c r="E53" s="723"/>
      <c r="F53" s="723"/>
      <c r="G53" s="723"/>
      <c r="H53" s="723"/>
      <c r="I53" s="723"/>
      <c r="J53" s="90"/>
      <c r="K53" s="90"/>
    </row>
    <row r="54" spans="1:11" ht="39" customHeight="1" x14ac:dyDescent="0.15">
      <c r="A54" s="89" t="s">
        <v>74</v>
      </c>
      <c r="B54" s="723" t="s">
        <v>614</v>
      </c>
      <c r="C54" s="723"/>
      <c r="D54" s="723"/>
      <c r="E54" s="723"/>
      <c r="F54" s="723"/>
      <c r="G54" s="723"/>
      <c r="H54" s="723"/>
      <c r="I54" s="723"/>
      <c r="J54" s="90"/>
      <c r="K54" s="90"/>
    </row>
    <row r="55" spans="1:11" ht="57" customHeight="1" x14ac:dyDescent="0.15">
      <c r="A55" s="89" t="s">
        <v>75</v>
      </c>
      <c r="B55" s="719" t="s">
        <v>610</v>
      </c>
      <c r="C55" s="719"/>
      <c r="D55" s="719"/>
      <c r="E55" s="719"/>
      <c r="F55" s="719"/>
      <c r="G55" s="719"/>
      <c r="H55" s="719"/>
      <c r="I55" s="719"/>
      <c r="J55" s="90"/>
      <c r="K55" s="90"/>
    </row>
    <row r="56" spans="1:11" ht="33.75" customHeight="1" x14ac:dyDescent="0.15">
      <c r="A56" s="89" t="s">
        <v>76</v>
      </c>
      <c r="B56" s="719" t="s">
        <v>243</v>
      </c>
      <c r="C56" s="637"/>
      <c r="D56" s="637"/>
      <c r="E56" s="637"/>
      <c r="F56" s="637"/>
      <c r="G56" s="637"/>
      <c r="H56" s="637"/>
      <c r="I56" s="637"/>
      <c r="J56" s="90"/>
      <c r="K56" s="90"/>
    </row>
    <row r="57" spans="1:11" ht="27" customHeight="1" x14ac:dyDescent="0.15">
      <c r="A57" s="316" t="s">
        <v>77</v>
      </c>
      <c r="B57" s="719" t="s">
        <v>244</v>
      </c>
      <c r="C57" s="719"/>
      <c r="D57" s="719"/>
      <c r="E57" s="719"/>
      <c r="F57" s="719"/>
      <c r="G57" s="719"/>
      <c r="H57" s="719"/>
      <c r="I57" s="719"/>
    </row>
  </sheetData>
  <sheetProtection sheet="1" formatCells="0"/>
  <mergeCells count="80">
    <mergeCell ref="A2:I2"/>
    <mergeCell ref="A3:I3"/>
    <mergeCell ref="A5:B8"/>
    <mergeCell ref="D5:G5"/>
    <mergeCell ref="H5:I5"/>
    <mergeCell ref="D6:G6"/>
    <mergeCell ref="H6:I6"/>
    <mergeCell ref="C7:C8"/>
    <mergeCell ref="D7:G7"/>
    <mergeCell ref="H7:I7"/>
    <mergeCell ref="D8:G8"/>
    <mergeCell ref="H8:I8"/>
    <mergeCell ref="F4:I4"/>
    <mergeCell ref="A10:A12"/>
    <mergeCell ref="B10:C12"/>
    <mergeCell ref="D10:E12"/>
    <mergeCell ref="F10:H10"/>
    <mergeCell ref="I10:I12"/>
    <mergeCell ref="F11:F12"/>
    <mergeCell ref="B13:B16"/>
    <mergeCell ref="D13:E13"/>
    <mergeCell ref="C14:C15"/>
    <mergeCell ref="D14:E14"/>
    <mergeCell ref="D15:E15"/>
    <mergeCell ref="D16:E16"/>
    <mergeCell ref="B18:B28"/>
    <mergeCell ref="C18:C19"/>
    <mergeCell ref="D18:E18"/>
    <mergeCell ref="D19:E19"/>
    <mergeCell ref="D20:E20"/>
    <mergeCell ref="C21:C24"/>
    <mergeCell ref="D21:E21"/>
    <mergeCell ref="D22:E22"/>
    <mergeCell ref="D23:E23"/>
    <mergeCell ref="D24:E24"/>
    <mergeCell ref="C25:C26"/>
    <mergeCell ref="D25:E25"/>
    <mergeCell ref="D26:E26"/>
    <mergeCell ref="C27:C28"/>
    <mergeCell ref="D27:E27"/>
    <mergeCell ref="D28:E28"/>
    <mergeCell ref="H1:I1"/>
    <mergeCell ref="B55:I55"/>
    <mergeCell ref="B47:I47"/>
    <mergeCell ref="B39:C39"/>
    <mergeCell ref="E39:H39"/>
    <mergeCell ref="B40:C40"/>
    <mergeCell ref="E40:H40"/>
    <mergeCell ref="B41:C41"/>
    <mergeCell ref="B46:I46"/>
    <mergeCell ref="B38:C38"/>
    <mergeCell ref="E38:H38"/>
    <mergeCell ref="B29:C30"/>
    <mergeCell ref="D30:E30"/>
    <mergeCell ref="A31:I31"/>
    <mergeCell ref="B32:E32"/>
    <mergeCell ref="B33:E33"/>
    <mergeCell ref="B57:I57"/>
    <mergeCell ref="B49:I49"/>
    <mergeCell ref="B50:I50"/>
    <mergeCell ref="B51:I51"/>
    <mergeCell ref="B52:I52"/>
    <mergeCell ref="B53:I53"/>
    <mergeCell ref="B54:I54"/>
    <mergeCell ref="B48:I48"/>
    <mergeCell ref="K20:O23"/>
    <mergeCell ref="K13:O13"/>
    <mergeCell ref="K14:O14"/>
    <mergeCell ref="B56:I56"/>
    <mergeCell ref="E42:H42"/>
    <mergeCell ref="A44:K44"/>
    <mergeCell ref="B45:I45"/>
    <mergeCell ref="B34:E34"/>
    <mergeCell ref="A35:C35"/>
    <mergeCell ref="E36:H36"/>
    <mergeCell ref="B37:C37"/>
    <mergeCell ref="E37:H37"/>
    <mergeCell ref="E41:H41"/>
    <mergeCell ref="B36:C36"/>
    <mergeCell ref="B42:C42"/>
  </mergeCells>
  <phoneticPr fontId="9"/>
  <dataValidations xWindow="857" yWindow="609" count="3">
    <dataValidation type="list" showInputMessage="1" showErrorMessage="1" promptTitle="入力方法" prompt="右側の▼をクリックし_x000a_該当項目は”〇”_x000a_を選択してください。_x000a_既存不適格の場合は_x000a_「要是正」の”〇”_x000a_も選択してください。" sqref="H13:H30 H32:H34" xr:uid="{00000000-0002-0000-0600-000000000000}">
      <formula1>"　,〇"</formula1>
    </dataValidation>
    <dataValidation type="list" showInputMessage="1" showErrorMessage="1" promptTitle="入力方法" prompt="右側の▼をクリックし_x000a_該当項目は”〇”_x000a_対象外項目は”－”_x000a_を選択してください。" sqref="F13:F30 F32:F34" xr:uid="{00000000-0002-0000-0600-000001000000}">
      <formula1>"　,〇,－"</formula1>
    </dataValidation>
    <dataValidation type="list" showInputMessage="1" showErrorMessage="1" promptTitle="入力方法" prompt="右側の▼をクリックし_x000a_該当項目は”〇”_x000a_を選択してください。" sqref="G13:G30 G32:G34" xr:uid="{00000000-0002-0000-0600-000002000000}">
      <formula1>"　,〇"</formula1>
    </dataValidation>
  </dataValidations>
  <hyperlinks>
    <hyperlink ref="L3" r:id="rId1" xr:uid="{4A77E4BC-2339-46DE-A8BD-7ECCB27B60B5}"/>
  </hyperlinks>
  <pageMargins left="0.70866141732283472" right="0.31496062992125984" top="0.35433070866141736" bottom="0.35433070866141736" header="0.11811023622047245" footer="0.11811023622047245"/>
  <pageSetup paperSize="9" scale="99" orientation="portrait" blackAndWhite="1" r:id="rId2"/>
  <headerFooter>
    <oddFooter>&amp;R&amp;"Times New Roman,標準"&amp;6 2026</oddFooter>
  </headerFooter>
  <rowBreaks count="1" manualBreakCount="1">
    <brk id="42"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7"/>
  <sheetViews>
    <sheetView showGridLines="0" showZeros="0" topLeftCell="A43" zoomScaleNormal="100" zoomScaleSheetLayoutView="98" workbookViewId="0">
      <selection activeCell="A67" sqref="A67"/>
    </sheetView>
  </sheetViews>
  <sheetFormatPr defaultRowHeight="12" x14ac:dyDescent="0.15"/>
  <cols>
    <col min="1" max="1" width="4.125" style="70" customWidth="1"/>
    <col min="2" max="2" width="8.625" style="70" customWidth="1"/>
    <col min="3" max="3" width="14.125" style="70" customWidth="1"/>
    <col min="4" max="4" width="30.625" style="70" customWidth="1"/>
    <col min="5" max="5" width="15.625" style="70" customWidth="1"/>
    <col min="6" max="7" width="6.125" style="70" customWidth="1"/>
    <col min="8" max="9" width="6.625" style="70" customWidth="1"/>
    <col min="10" max="256" width="9" style="70"/>
    <col min="257" max="257" width="4.125" style="70" customWidth="1"/>
    <col min="258" max="258" width="8.625" style="70" customWidth="1"/>
    <col min="259" max="259" width="14.125" style="70" customWidth="1"/>
    <col min="260" max="260" width="30.625" style="70" customWidth="1"/>
    <col min="261" max="261" width="15.625" style="70" customWidth="1"/>
    <col min="262" max="263" width="6.125" style="70" customWidth="1"/>
    <col min="264" max="265" width="6.625" style="70" customWidth="1"/>
    <col min="266" max="512" width="9" style="70"/>
    <col min="513" max="513" width="4.125" style="70" customWidth="1"/>
    <col min="514" max="514" width="8.625" style="70" customWidth="1"/>
    <col min="515" max="515" width="14.125" style="70" customWidth="1"/>
    <col min="516" max="516" width="30.625" style="70" customWidth="1"/>
    <col min="517" max="517" width="15.625" style="70" customWidth="1"/>
    <col min="518" max="519" width="6.125" style="70" customWidth="1"/>
    <col min="520" max="521" width="6.625" style="70" customWidth="1"/>
    <col min="522" max="768" width="9" style="70"/>
    <col min="769" max="769" width="4.125" style="70" customWidth="1"/>
    <col min="770" max="770" width="8.625" style="70" customWidth="1"/>
    <col min="771" max="771" width="14.125" style="70" customWidth="1"/>
    <col min="772" max="772" width="30.625" style="70" customWidth="1"/>
    <col min="773" max="773" width="15.625" style="70" customWidth="1"/>
    <col min="774" max="775" width="6.125" style="70" customWidth="1"/>
    <col min="776" max="777" width="6.625" style="70" customWidth="1"/>
    <col min="778" max="1024" width="9" style="70"/>
    <col min="1025" max="1025" width="4.125" style="70" customWidth="1"/>
    <col min="1026" max="1026" width="8.625" style="70" customWidth="1"/>
    <col min="1027" max="1027" width="14.125" style="70" customWidth="1"/>
    <col min="1028" max="1028" width="30.625" style="70" customWidth="1"/>
    <col min="1029" max="1029" width="15.625" style="70" customWidth="1"/>
    <col min="1030" max="1031" width="6.125" style="70" customWidth="1"/>
    <col min="1032" max="1033" width="6.625" style="70" customWidth="1"/>
    <col min="1034" max="1280" width="9" style="70"/>
    <col min="1281" max="1281" width="4.125" style="70" customWidth="1"/>
    <col min="1282" max="1282" width="8.625" style="70" customWidth="1"/>
    <col min="1283" max="1283" width="14.125" style="70" customWidth="1"/>
    <col min="1284" max="1284" width="30.625" style="70" customWidth="1"/>
    <col min="1285" max="1285" width="15.625" style="70" customWidth="1"/>
    <col min="1286" max="1287" width="6.125" style="70" customWidth="1"/>
    <col min="1288" max="1289" width="6.625" style="70" customWidth="1"/>
    <col min="1290" max="1536" width="9" style="70"/>
    <col min="1537" max="1537" width="4.125" style="70" customWidth="1"/>
    <col min="1538" max="1538" width="8.625" style="70" customWidth="1"/>
    <col min="1539" max="1539" width="14.125" style="70" customWidth="1"/>
    <col min="1540" max="1540" width="30.625" style="70" customWidth="1"/>
    <col min="1541" max="1541" width="15.625" style="70" customWidth="1"/>
    <col min="1542" max="1543" width="6.125" style="70" customWidth="1"/>
    <col min="1544" max="1545" width="6.625" style="70" customWidth="1"/>
    <col min="1546" max="1792" width="9" style="70"/>
    <col min="1793" max="1793" width="4.125" style="70" customWidth="1"/>
    <col min="1794" max="1794" width="8.625" style="70" customWidth="1"/>
    <col min="1795" max="1795" width="14.125" style="70" customWidth="1"/>
    <col min="1796" max="1796" width="30.625" style="70" customWidth="1"/>
    <col min="1797" max="1797" width="15.625" style="70" customWidth="1"/>
    <col min="1798" max="1799" width="6.125" style="70" customWidth="1"/>
    <col min="1800" max="1801" width="6.625" style="70" customWidth="1"/>
    <col min="1802" max="2048" width="9" style="70"/>
    <col min="2049" max="2049" width="4.125" style="70" customWidth="1"/>
    <col min="2050" max="2050" width="8.625" style="70" customWidth="1"/>
    <col min="2051" max="2051" width="14.125" style="70" customWidth="1"/>
    <col min="2052" max="2052" width="30.625" style="70" customWidth="1"/>
    <col min="2053" max="2053" width="15.625" style="70" customWidth="1"/>
    <col min="2054" max="2055" width="6.125" style="70" customWidth="1"/>
    <col min="2056" max="2057" width="6.625" style="70" customWidth="1"/>
    <col min="2058" max="2304" width="9" style="70"/>
    <col min="2305" max="2305" width="4.125" style="70" customWidth="1"/>
    <col min="2306" max="2306" width="8.625" style="70" customWidth="1"/>
    <col min="2307" max="2307" width="14.125" style="70" customWidth="1"/>
    <col min="2308" max="2308" width="30.625" style="70" customWidth="1"/>
    <col min="2309" max="2309" width="15.625" style="70" customWidth="1"/>
    <col min="2310" max="2311" width="6.125" style="70" customWidth="1"/>
    <col min="2312" max="2313" width="6.625" style="70" customWidth="1"/>
    <col min="2314" max="2560" width="9" style="70"/>
    <col min="2561" max="2561" width="4.125" style="70" customWidth="1"/>
    <col min="2562" max="2562" width="8.625" style="70" customWidth="1"/>
    <col min="2563" max="2563" width="14.125" style="70" customWidth="1"/>
    <col min="2564" max="2564" width="30.625" style="70" customWidth="1"/>
    <col min="2565" max="2565" width="15.625" style="70" customWidth="1"/>
    <col min="2566" max="2567" width="6.125" style="70" customWidth="1"/>
    <col min="2568" max="2569" width="6.625" style="70" customWidth="1"/>
    <col min="2570" max="2816" width="9" style="70"/>
    <col min="2817" max="2817" width="4.125" style="70" customWidth="1"/>
    <col min="2818" max="2818" width="8.625" style="70" customWidth="1"/>
    <col min="2819" max="2819" width="14.125" style="70" customWidth="1"/>
    <col min="2820" max="2820" width="30.625" style="70" customWidth="1"/>
    <col min="2821" max="2821" width="15.625" style="70" customWidth="1"/>
    <col min="2822" max="2823" width="6.125" style="70" customWidth="1"/>
    <col min="2824" max="2825" width="6.625" style="70" customWidth="1"/>
    <col min="2826" max="3072" width="9" style="70"/>
    <col min="3073" max="3073" width="4.125" style="70" customWidth="1"/>
    <col min="3074" max="3074" width="8.625" style="70" customWidth="1"/>
    <col min="3075" max="3075" width="14.125" style="70" customWidth="1"/>
    <col min="3076" max="3076" width="30.625" style="70" customWidth="1"/>
    <col min="3077" max="3077" width="15.625" style="70" customWidth="1"/>
    <col min="3078" max="3079" width="6.125" style="70" customWidth="1"/>
    <col min="3080" max="3081" width="6.625" style="70" customWidth="1"/>
    <col min="3082" max="3328" width="9" style="70"/>
    <col min="3329" max="3329" width="4.125" style="70" customWidth="1"/>
    <col min="3330" max="3330" width="8.625" style="70" customWidth="1"/>
    <col min="3331" max="3331" width="14.125" style="70" customWidth="1"/>
    <col min="3332" max="3332" width="30.625" style="70" customWidth="1"/>
    <col min="3333" max="3333" width="15.625" style="70" customWidth="1"/>
    <col min="3334" max="3335" width="6.125" style="70" customWidth="1"/>
    <col min="3336" max="3337" width="6.625" style="70" customWidth="1"/>
    <col min="3338" max="3584" width="9" style="70"/>
    <col min="3585" max="3585" width="4.125" style="70" customWidth="1"/>
    <col min="3586" max="3586" width="8.625" style="70" customWidth="1"/>
    <col min="3587" max="3587" width="14.125" style="70" customWidth="1"/>
    <col min="3588" max="3588" width="30.625" style="70" customWidth="1"/>
    <col min="3589" max="3589" width="15.625" style="70" customWidth="1"/>
    <col min="3590" max="3591" width="6.125" style="70" customWidth="1"/>
    <col min="3592" max="3593" width="6.625" style="70" customWidth="1"/>
    <col min="3594" max="3840" width="9" style="70"/>
    <col min="3841" max="3841" width="4.125" style="70" customWidth="1"/>
    <col min="3842" max="3842" width="8.625" style="70" customWidth="1"/>
    <col min="3843" max="3843" width="14.125" style="70" customWidth="1"/>
    <col min="3844" max="3844" width="30.625" style="70" customWidth="1"/>
    <col min="3845" max="3845" width="15.625" style="70" customWidth="1"/>
    <col min="3846" max="3847" width="6.125" style="70" customWidth="1"/>
    <col min="3848" max="3849" width="6.625" style="70" customWidth="1"/>
    <col min="3850" max="4096" width="9" style="70"/>
    <col min="4097" max="4097" width="4.125" style="70" customWidth="1"/>
    <col min="4098" max="4098" width="8.625" style="70" customWidth="1"/>
    <col min="4099" max="4099" width="14.125" style="70" customWidth="1"/>
    <col min="4100" max="4100" width="30.625" style="70" customWidth="1"/>
    <col min="4101" max="4101" width="15.625" style="70" customWidth="1"/>
    <col min="4102" max="4103" width="6.125" style="70" customWidth="1"/>
    <col min="4104" max="4105" width="6.625" style="70" customWidth="1"/>
    <col min="4106" max="4352" width="9" style="70"/>
    <col min="4353" max="4353" width="4.125" style="70" customWidth="1"/>
    <col min="4354" max="4354" width="8.625" style="70" customWidth="1"/>
    <col min="4355" max="4355" width="14.125" style="70" customWidth="1"/>
    <col min="4356" max="4356" width="30.625" style="70" customWidth="1"/>
    <col min="4357" max="4357" width="15.625" style="70" customWidth="1"/>
    <col min="4358" max="4359" width="6.125" style="70" customWidth="1"/>
    <col min="4360" max="4361" width="6.625" style="70" customWidth="1"/>
    <col min="4362" max="4608" width="9" style="70"/>
    <col min="4609" max="4609" width="4.125" style="70" customWidth="1"/>
    <col min="4610" max="4610" width="8.625" style="70" customWidth="1"/>
    <col min="4611" max="4611" width="14.125" style="70" customWidth="1"/>
    <col min="4612" max="4612" width="30.625" style="70" customWidth="1"/>
    <col min="4613" max="4613" width="15.625" style="70" customWidth="1"/>
    <col min="4614" max="4615" width="6.125" style="70" customWidth="1"/>
    <col min="4616" max="4617" width="6.625" style="70" customWidth="1"/>
    <col min="4618" max="4864" width="9" style="70"/>
    <col min="4865" max="4865" width="4.125" style="70" customWidth="1"/>
    <col min="4866" max="4866" width="8.625" style="70" customWidth="1"/>
    <col min="4867" max="4867" width="14.125" style="70" customWidth="1"/>
    <col min="4868" max="4868" width="30.625" style="70" customWidth="1"/>
    <col min="4869" max="4869" width="15.625" style="70" customWidth="1"/>
    <col min="4870" max="4871" width="6.125" style="70" customWidth="1"/>
    <col min="4872" max="4873" width="6.625" style="70" customWidth="1"/>
    <col min="4874" max="5120" width="9" style="70"/>
    <col min="5121" max="5121" width="4.125" style="70" customWidth="1"/>
    <col min="5122" max="5122" width="8.625" style="70" customWidth="1"/>
    <col min="5123" max="5123" width="14.125" style="70" customWidth="1"/>
    <col min="5124" max="5124" width="30.625" style="70" customWidth="1"/>
    <col min="5125" max="5125" width="15.625" style="70" customWidth="1"/>
    <col min="5126" max="5127" width="6.125" style="70" customWidth="1"/>
    <col min="5128" max="5129" width="6.625" style="70" customWidth="1"/>
    <col min="5130" max="5376" width="9" style="70"/>
    <col min="5377" max="5377" width="4.125" style="70" customWidth="1"/>
    <col min="5378" max="5378" width="8.625" style="70" customWidth="1"/>
    <col min="5379" max="5379" width="14.125" style="70" customWidth="1"/>
    <col min="5380" max="5380" width="30.625" style="70" customWidth="1"/>
    <col min="5381" max="5381" width="15.625" style="70" customWidth="1"/>
    <col min="5382" max="5383" width="6.125" style="70" customWidth="1"/>
    <col min="5384" max="5385" width="6.625" style="70" customWidth="1"/>
    <col min="5386" max="5632" width="9" style="70"/>
    <col min="5633" max="5633" width="4.125" style="70" customWidth="1"/>
    <col min="5634" max="5634" width="8.625" style="70" customWidth="1"/>
    <col min="5635" max="5635" width="14.125" style="70" customWidth="1"/>
    <col min="5636" max="5636" width="30.625" style="70" customWidth="1"/>
    <col min="5637" max="5637" width="15.625" style="70" customWidth="1"/>
    <col min="5638" max="5639" width="6.125" style="70" customWidth="1"/>
    <col min="5640" max="5641" width="6.625" style="70" customWidth="1"/>
    <col min="5642" max="5888" width="9" style="70"/>
    <col min="5889" max="5889" width="4.125" style="70" customWidth="1"/>
    <col min="5890" max="5890" width="8.625" style="70" customWidth="1"/>
    <col min="5891" max="5891" width="14.125" style="70" customWidth="1"/>
    <col min="5892" max="5892" width="30.625" style="70" customWidth="1"/>
    <col min="5893" max="5893" width="15.625" style="70" customWidth="1"/>
    <col min="5894" max="5895" width="6.125" style="70" customWidth="1"/>
    <col min="5896" max="5897" width="6.625" style="70" customWidth="1"/>
    <col min="5898" max="6144" width="9" style="70"/>
    <col min="6145" max="6145" width="4.125" style="70" customWidth="1"/>
    <col min="6146" max="6146" width="8.625" style="70" customWidth="1"/>
    <col min="6147" max="6147" width="14.125" style="70" customWidth="1"/>
    <col min="6148" max="6148" width="30.625" style="70" customWidth="1"/>
    <col min="6149" max="6149" width="15.625" style="70" customWidth="1"/>
    <col min="6150" max="6151" width="6.125" style="70" customWidth="1"/>
    <col min="6152" max="6153" width="6.625" style="70" customWidth="1"/>
    <col min="6154" max="6400" width="9" style="70"/>
    <col min="6401" max="6401" width="4.125" style="70" customWidth="1"/>
    <col min="6402" max="6402" width="8.625" style="70" customWidth="1"/>
    <col min="6403" max="6403" width="14.125" style="70" customWidth="1"/>
    <col min="6404" max="6404" width="30.625" style="70" customWidth="1"/>
    <col min="6405" max="6405" width="15.625" style="70" customWidth="1"/>
    <col min="6406" max="6407" width="6.125" style="70" customWidth="1"/>
    <col min="6408" max="6409" width="6.625" style="70" customWidth="1"/>
    <col min="6410" max="6656" width="9" style="70"/>
    <col min="6657" max="6657" width="4.125" style="70" customWidth="1"/>
    <col min="6658" max="6658" width="8.625" style="70" customWidth="1"/>
    <col min="6659" max="6659" width="14.125" style="70" customWidth="1"/>
    <col min="6660" max="6660" width="30.625" style="70" customWidth="1"/>
    <col min="6661" max="6661" width="15.625" style="70" customWidth="1"/>
    <col min="6662" max="6663" width="6.125" style="70" customWidth="1"/>
    <col min="6664" max="6665" width="6.625" style="70" customWidth="1"/>
    <col min="6666" max="6912" width="9" style="70"/>
    <col min="6913" max="6913" width="4.125" style="70" customWidth="1"/>
    <col min="6914" max="6914" width="8.625" style="70" customWidth="1"/>
    <col min="6915" max="6915" width="14.125" style="70" customWidth="1"/>
    <col min="6916" max="6916" width="30.625" style="70" customWidth="1"/>
    <col min="6917" max="6917" width="15.625" style="70" customWidth="1"/>
    <col min="6918" max="6919" width="6.125" style="70" customWidth="1"/>
    <col min="6920" max="6921" width="6.625" style="70" customWidth="1"/>
    <col min="6922" max="7168" width="9" style="70"/>
    <col min="7169" max="7169" width="4.125" style="70" customWidth="1"/>
    <col min="7170" max="7170" width="8.625" style="70" customWidth="1"/>
    <col min="7171" max="7171" width="14.125" style="70" customWidth="1"/>
    <col min="7172" max="7172" width="30.625" style="70" customWidth="1"/>
    <col min="7173" max="7173" width="15.625" style="70" customWidth="1"/>
    <col min="7174" max="7175" width="6.125" style="70" customWidth="1"/>
    <col min="7176" max="7177" width="6.625" style="70" customWidth="1"/>
    <col min="7178" max="7424" width="9" style="70"/>
    <col min="7425" max="7425" width="4.125" style="70" customWidth="1"/>
    <col min="7426" max="7426" width="8.625" style="70" customWidth="1"/>
    <col min="7427" max="7427" width="14.125" style="70" customWidth="1"/>
    <col min="7428" max="7428" width="30.625" style="70" customWidth="1"/>
    <col min="7429" max="7429" width="15.625" style="70" customWidth="1"/>
    <col min="7430" max="7431" width="6.125" style="70" customWidth="1"/>
    <col min="7432" max="7433" width="6.625" style="70" customWidth="1"/>
    <col min="7434" max="7680" width="9" style="70"/>
    <col min="7681" max="7681" width="4.125" style="70" customWidth="1"/>
    <col min="7682" max="7682" width="8.625" style="70" customWidth="1"/>
    <col min="7683" max="7683" width="14.125" style="70" customWidth="1"/>
    <col min="7684" max="7684" width="30.625" style="70" customWidth="1"/>
    <col min="7685" max="7685" width="15.625" style="70" customWidth="1"/>
    <col min="7686" max="7687" width="6.125" style="70" customWidth="1"/>
    <col min="7688" max="7689" width="6.625" style="70" customWidth="1"/>
    <col min="7690" max="7936" width="9" style="70"/>
    <col min="7937" max="7937" width="4.125" style="70" customWidth="1"/>
    <col min="7938" max="7938" width="8.625" style="70" customWidth="1"/>
    <col min="7939" max="7939" width="14.125" style="70" customWidth="1"/>
    <col min="7940" max="7940" width="30.625" style="70" customWidth="1"/>
    <col min="7941" max="7941" width="15.625" style="70" customWidth="1"/>
    <col min="7942" max="7943" width="6.125" style="70" customWidth="1"/>
    <col min="7944" max="7945" width="6.625" style="70" customWidth="1"/>
    <col min="7946" max="8192" width="9" style="70"/>
    <col min="8193" max="8193" width="4.125" style="70" customWidth="1"/>
    <col min="8194" max="8194" width="8.625" style="70" customWidth="1"/>
    <col min="8195" max="8195" width="14.125" style="70" customWidth="1"/>
    <col min="8196" max="8196" width="30.625" style="70" customWidth="1"/>
    <col min="8197" max="8197" width="15.625" style="70" customWidth="1"/>
    <col min="8198" max="8199" width="6.125" style="70" customWidth="1"/>
    <col min="8200" max="8201" width="6.625" style="70" customWidth="1"/>
    <col min="8202" max="8448" width="9" style="70"/>
    <col min="8449" max="8449" width="4.125" style="70" customWidth="1"/>
    <col min="8450" max="8450" width="8.625" style="70" customWidth="1"/>
    <col min="8451" max="8451" width="14.125" style="70" customWidth="1"/>
    <col min="8452" max="8452" width="30.625" style="70" customWidth="1"/>
    <col min="8453" max="8453" width="15.625" style="70" customWidth="1"/>
    <col min="8454" max="8455" width="6.125" style="70" customWidth="1"/>
    <col min="8456" max="8457" width="6.625" style="70" customWidth="1"/>
    <col min="8458" max="8704" width="9" style="70"/>
    <col min="8705" max="8705" width="4.125" style="70" customWidth="1"/>
    <col min="8706" max="8706" width="8.625" style="70" customWidth="1"/>
    <col min="8707" max="8707" width="14.125" style="70" customWidth="1"/>
    <col min="8708" max="8708" width="30.625" style="70" customWidth="1"/>
    <col min="8709" max="8709" width="15.625" style="70" customWidth="1"/>
    <col min="8710" max="8711" width="6.125" style="70" customWidth="1"/>
    <col min="8712" max="8713" width="6.625" style="70" customWidth="1"/>
    <col min="8714" max="8960" width="9" style="70"/>
    <col min="8961" max="8961" width="4.125" style="70" customWidth="1"/>
    <col min="8962" max="8962" width="8.625" style="70" customWidth="1"/>
    <col min="8963" max="8963" width="14.125" style="70" customWidth="1"/>
    <col min="8964" max="8964" width="30.625" style="70" customWidth="1"/>
    <col min="8965" max="8965" width="15.625" style="70" customWidth="1"/>
    <col min="8966" max="8967" width="6.125" style="70" customWidth="1"/>
    <col min="8968" max="8969" width="6.625" style="70" customWidth="1"/>
    <col min="8970" max="9216" width="9" style="70"/>
    <col min="9217" max="9217" width="4.125" style="70" customWidth="1"/>
    <col min="9218" max="9218" width="8.625" style="70" customWidth="1"/>
    <col min="9219" max="9219" width="14.125" style="70" customWidth="1"/>
    <col min="9220" max="9220" width="30.625" style="70" customWidth="1"/>
    <col min="9221" max="9221" width="15.625" style="70" customWidth="1"/>
    <col min="9222" max="9223" width="6.125" style="70" customWidth="1"/>
    <col min="9224" max="9225" width="6.625" style="70" customWidth="1"/>
    <col min="9226" max="9472" width="9" style="70"/>
    <col min="9473" max="9473" width="4.125" style="70" customWidth="1"/>
    <col min="9474" max="9474" width="8.625" style="70" customWidth="1"/>
    <col min="9475" max="9475" width="14.125" style="70" customWidth="1"/>
    <col min="9476" max="9476" width="30.625" style="70" customWidth="1"/>
    <col min="9477" max="9477" width="15.625" style="70" customWidth="1"/>
    <col min="9478" max="9479" width="6.125" style="70" customWidth="1"/>
    <col min="9480" max="9481" width="6.625" style="70" customWidth="1"/>
    <col min="9482" max="9728" width="9" style="70"/>
    <col min="9729" max="9729" width="4.125" style="70" customWidth="1"/>
    <col min="9730" max="9730" width="8.625" style="70" customWidth="1"/>
    <col min="9731" max="9731" width="14.125" style="70" customWidth="1"/>
    <col min="9732" max="9732" width="30.625" style="70" customWidth="1"/>
    <col min="9733" max="9733" width="15.625" style="70" customWidth="1"/>
    <col min="9734" max="9735" width="6.125" style="70" customWidth="1"/>
    <col min="9736" max="9737" width="6.625" style="70" customWidth="1"/>
    <col min="9738" max="9984" width="9" style="70"/>
    <col min="9985" max="9985" width="4.125" style="70" customWidth="1"/>
    <col min="9986" max="9986" width="8.625" style="70" customWidth="1"/>
    <col min="9987" max="9987" width="14.125" style="70" customWidth="1"/>
    <col min="9988" max="9988" width="30.625" style="70" customWidth="1"/>
    <col min="9989" max="9989" width="15.625" style="70" customWidth="1"/>
    <col min="9990" max="9991" width="6.125" style="70" customWidth="1"/>
    <col min="9992" max="9993" width="6.625" style="70" customWidth="1"/>
    <col min="9994" max="10240" width="9" style="70"/>
    <col min="10241" max="10241" width="4.125" style="70" customWidth="1"/>
    <col min="10242" max="10242" width="8.625" style="70" customWidth="1"/>
    <col min="10243" max="10243" width="14.125" style="70" customWidth="1"/>
    <col min="10244" max="10244" width="30.625" style="70" customWidth="1"/>
    <col min="10245" max="10245" width="15.625" style="70" customWidth="1"/>
    <col min="10246" max="10247" width="6.125" style="70" customWidth="1"/>
    <col min="10248" max="10249" width="6.625" style="70" customWidth="1"/>
    <col min="10250" max="10496" width="9" style="70"/>
    <col min="10497" max="10497" width="4.125" style="70" customWidth="1"/>
    <col min="10498" max="10498" width="8.625" style="70" customWidth="1"/>
    <col min="10499" max="10499" width="14.125" style="70" customWidth="1"/>
    <col min="10500" max="10500" width="30.625" style="70" customWidth="1"/>
    <col min="10501" max="10501" width="15.625" style="70" customWidth="1"/>
    <col min="10502" max="10503" width="6.125" style="70" customWidth="1"/>
    <col min="10504" max="10505" width="6.625" style="70" customWidth="1"/>
    <col min="10506" max="10752" width="9" style="70"/>
    <col min="10753" max="10753" width="4.125" style="70" customWidth="1"/>
    <col min="10754" max="10754" width="8.625" style="70" customWidth="1"/>
    <col min="10755" max="10755" width="14.125" style="70" customWidth="1"/>
    <col min="10756" max="10756" width="30.625" style="70" customWidth="1"/>
    <col min="10757" max="10757" width="15.625" style="70" customWidth="1"/>
    <col min="10758" max="10759" width="6.125" style="70" customWidth="1"/>
    <col min="10760" max="10761" width="6.625" style="70" customWidth="1"/>
    <col min="10762" max="11008" width="9" style="70"/>
    <col min="11009" max="11009" width="4.125" style="70" customWidth="1"/>
    <col min="11010" max="11010" width="8.625" style="70" customWidth="1"/>
    <col min="11011" max="11011" width="14.125" style="70" customWidth="1"/>
    <col min="11012" max="11012" width="30.625" style="70" customWidth="1"/>
    <col min="11013" max="11013" width="15.625" style="70" customWidth="1"/>
    <col min="11014" max="11015" width="6.125" style="70" customWidth="1"/>
    <col min="11016" max="11017" width="6.625" style="70" customWidth="1"/>
    <col min="11018" max="11264" width="9" style="70"/>
    <col min="11265" max="11265" width="4.125" style="70" customWidth="1"/>
    <col min="11266" max="11266" width="8.625" style="70" customWidth="1"/>
    <col min="11267" max="11267" width="14.125" style="70" customWidth="1"/>
    <col min="11268" max="11268" width="30.625" style="70" customWidth="1"/>
    <col min="11269" max="11269" width="15.625" style="70" customWidth="1"/>
    <col min="11270" max="11271" width="6.125" style="70" customWidth="1"/>
    <col min="11272" max="11273" width="6.625" style="70" customWidth="1"/>
    <col min="11274" max="11520" width="9" style="70"/>
    <col min="11521" max="11521" width="4.125" style="70" customWidth="1"/>
    <col min="11522" max="11522" width="8.625" style="70" customWidth="1"/>
    <col min="11523" max="11523" width="14.125" style="70" customWidth="1"/>
    <col min="11524" max="11524" width="30.625" style="70" customWidth="1"/>
    <col min="11525" max="11525" width="15.625" style="70" customWidth="1"/>
    <col min="11526" max="11527" width="6.125" style="70" customWidth="1"/>
    <col min="11528" max="11529" width="6.625" style="70" customWidth="1"/>
    <col min="11530" max="11776" width="9" style="70"/>
    <col min="11777" max="11777" width="4.125" style="70" customWidth="1"/>
    <col min="11778" max="11778" width="8.625" style="70" customWidth="1"/>
    <col min="11779" max="11779" width="14.125" style="70" customWidth="1"/>
    <col min="11780" max="11780" width="30.625" style="70" customWidth="1"/>
    <col min="11781" max="11781" width="15.625" style="70" customWidth="1"/>
    <col min="11782" max="11783" width="6.125" style="70" customWidth="1"/>
    <col min="11784" max="11785" width="6.625" style="70" customWidth="1"/>
    <col min="11786" max="12032" width="9" style="70"/>
    <col min="12033" max="12033" width="4.125" style="70" customWidth="1"/>
    <col min="12034" max="12034" width="8.625" style="70" customWidth="1"/>
    <col min="12035" max="12035" width="14.125" style="70" customWidth="1"/>
    <col min="12036" max="12036" width="30.625" style="70" customWidth="1"/>
    <col min="12037" max="12037" width="15.625" style="70" customWidth="1"/>
    <col min="12038" max="12039" width="6.125" style="70" customWidth="1"/>
    <col min="12040" max="12041" width="6.625" style="70" customWidth="1"/>
    <col min="12042" max="12288" width="9" style="70"/>
    <col min="12289" max="12289" width="4.125" style="70" customWidth="1"/>
    <col min="12290" max="12290" width="8.625" style="70" customWidth="1"/>
    <col min="12291" max="12291" width="14.125" style="70" customWidth="1"/>
    <col min="12292" max="12292" width="30.625" style="70" customWidth="1"/>
    <col min="12293" max="12293" width="15.625" style="70" customWidth="1"/>
    <col min="12294" max="12295" width="6.125" style="70" customWidth="1"/>
    <col min="12296" max="12297" width="6.625" style="70" customWidth="1"/>
    <col min="12298" max="12544" width="9" style="70"/>
    <col min="12545" max="12545" width="4.125" style="70" customWidth="1"/>
    <col min="12546" max="12546" width="8.625" style="70" customWidth="1"/>
    <col min="12547" max="12547" width="14.125" style="70" customWidth="1"/>
    <col min="12548" max="12548" width="30.625" style="70" customWidth="1"/>
    <col min="12549" max="12549" width="15.625" style="70" customWidth="1"/>
    <col min="12550" max="12551" width="6.125" style="70" customWidth="1"/>
    <col min="12552" max="12553" width="6.625" style="70" customWidth="1"/>
    <col min="12554" max="12800" width="9" style="70"/>
    <col min="12801" max="12801" width="4.125" style="70" customWidth="1"/>
    <col min="12802" max="12802" width="8.625" style="70" customWidth="1"/>
    <col min="12803" max="12803" width="14.125" style="70" customWidth="1"/>
    <col min="12804" max="12804" width="30.625" style="70" customWidth="1"/>
    <col min="12805" max="12805" width="15.625" style="70" customWidth="1"/>
    <col min="12806" max="12807" width="6.125" style="70" customWidth="1"/>
    <col min="12808" max="12809" width="6.625" style="70" customWidth="1"/>
    <col min="12810" max="13056" width="9" style="70"/>
    <col min="13057" max="13057" width="4.125" style="70" customWidth="1"/>
    <col min="13058" max="13058" width="8.625" style="70" customWidth="1"/>
    <col min="13059" max="13059" width="14.125" style="70" customWidth="1"/>
    <col min="13060" max="13060" width="30.625" style="70" customWidth="1"/>
    <col min="13061" max="13061" width="15.625" style="70" customWidth="1"/>
    <col min="13062" max="13063" width="6.125" style="70" customWidth="1"/>
    <col min="13064" max="13065" width="6.625" style="70" customWidth="1"/>
    <col min="13066" max="13312" width="9" style="70"/>
    <col min="13313" max="13313" width="4.125" style="70" customWidth="1"/>
    <col min="13314" max="13314" width="8.625" style="70" customWidth="1"/>
    <col min="13315" max="13315" width="14.125" style="70" customWidth="1"/>
    <col min="13316" max="13316" width="30.625" style="70" customWidth="1"/>
    <col min="13317" max="13317" width="15.625" style="70" customWidth="1"/>
    <col min="13318" max="13319" width="6.125" style="70" customWidth="1"/>
    <col min="13320" max="13321" width="6.625" style="70" customWidth="1"/>
    <col min="13322" max="13568" width="9" style="70"/>
    <col min="13569" max="13569" width="4.125" style="70" customWidth="1"/>
    <col min="13570" max="13570" width="8.625" style="70" customWidth="1"/>
    <col min="13571" max="13571" width="14.125" style="70" customWidth="1"/>
    <col min="13572" max="13572" width="30.625" style="70" customWidth="1"/>
    <col min="13573" max="13573" width="15.625" style="70" customWidth="1"/>
    <col min="13574" max="13575" width="6.125" style="70" customWidth="1"/>
    <col min="13576" max="13577" width="6.625" style="70" customWidth="1"/>
    <col min="13578" max="13824" width="9" style="70"/>
    <col min="13825" max="13825" width="4.125" style="70" customWidth="1"/>
    <col min="13826" max="13826" width="8.625" style="70" customWidth="1"/>
    <col min="13827" max="13827" width="14.125" style="70" customWidth="1"/>
    <col min="13828" max="13828" width="30.625" style="70" customWidth="1"/>
    <col min="13829" max="13829" width="15.625" style="70" customWidth="1"/>
    <col min="13830" max="13831" width="6.125" style="70" customWidth="1"/>
    <col min="13832" max="13833" width="6.625" style="70" customWidth="1"/>
    <col min="13834" max="14080" width="9" style="70"/>
    <col min="14081" max="14081" width="4.125" style="70" customWidth="1"/>
    <col min="14082" max="14082" width="8.625" style="70" customWidth="1"/>
    <col min="14083" max="14083" width="14.125" style="70" customWidth="1"/>
    <col min="14084" max="14084" width="30.625" style="70" customWidth="1"/>
    <col min="14085" max="14085" width="15.625" style="70" customWidth="1"/>
    <col min="14086" max="14087" width="6.125" style="70" customWidth="1"/>
    <col min="14088" max="14089" width="6.625" style="70" customWidth="1"/>
    <col min="14090" max="14336" width="9" style="70"/>
    <col min="14337" max="14337" width="4.125" style="70" customWidth="1"/>
    <col min="14338" max="14338" width="8.625" style="70" customWidth="1"/>
    <col min="14339" max="14339" width="14.125" style="70" customWidth="1"/>
    <col min="14340" max="14340" width="30.625" style="70" customWidth="1"/>
    <col min="14341" max="14341" width="15.625" style="70" customWidth="1"/>
    <col min="14342" max="14343" width="6.125" style="70" customWidth="1"/>
    <col min="14344" max="14345" width="6.625" style="70" customWidth="1"/>
    <col min="14346" max="14592" width="9" style="70"/>
    <col min="14593" max="14593" width="4.125" style="70" customWidth="1"/>
    <col min="14594" max="14594" width="8.625" style="70" customWidth="1"/>
    <col min="14595" max="14595" width="14.125" style="70" customWidth="1"/>
    <col min="14596" max="14596" width="30.625" style="70" customWidth="1"/>
    <col min="14597" max="14597" width="15.625" style="70" customWidth="1"/>
    <col min="14598" max="14599" width="6.125" style="70" customWidth="1"/>
    <col min="14600" max="14601" width="6.625" style="70" customWidth="1"/>
    <col min="14602" max="14848" width="9" style="70"/>
    <col min="14849" max="14849" width="4.125" style="70" customWidth="1"/>
    <col min="14850" max="14850" width="8.625" style="70" customWidth="1"/>
    <col min="14851" max="14851" width="14.125" style="70" customWidth="1"/>
    <col min="14852" max="14852" width="30.625" style="70" customWidth="1"/>
    <col min="14853" max="14853" width="15.625" style="70" customWidth="1"/>
    <col min="14854" max="14855" width="6.125" style="70" customWidth="1"/>
    <col min="14856" max="14857" width="6.625" style="70" customWidth="1"/>
    <col min="14858" max="15104" width="9" style="70"/>
    <col min="15105" max="15105" width="4.125" style="70" customWidth="1"/>
    <col min="15106" max="15106" width="8.625" style="70" customWidth="1"/>
    <col min="15107" max="15107" width="14.125" style="70" customWidth="1"/>
    <col min="15108" max="15108" width="30.625" style="70" customWidth="1"/>
    <col min="15109" max="15109" width="15.625" style="70" customWidth="1"/>
    <col min="15110" max="15111" width="6.125" style="70" customWidth="1"/>
    <col min="15112" max="15113" width="6.625" style="70" customWidth="1"/>
    <col min="15114" max="15360" width="9" style="70"/>
    <col min="15361" max="15361" width="4.125" style="70" customWidth="1"/>
    <col min="15362" max="15362" width="8.625" style="70" customWidth="1"/>
    <col min="15363" max="15363" width="14.125" style="70" customWidth="1"/>
    <col min="15364" max="15364" width="30.625" style="70" customWidth="1"/>
    <col min="15365" max="15365" width="15.625" style="70" customWidth="1"/>
    <col min="15366" max="15367" width="6.125" style="70" customWidth="1"/>
    <col min="15368" max="15369" width="6.625" style="70" customWidth="1"/>
    <col min="15370" max="15616" width="9" style="70"/>
    <col min="15617" max="15617" width="4.125" style="70" customWidth="1"/>
    <col min="15618" max="15618" width="8.625" style="70" customWidth="1"/>
    <col min="15619" max="15619" width="14.125" style="70" customWidth="1"/>
    <col min="15620" max="15620" width="30.625" style="70" customWidth="1"/>
    <col min="15621" max="15621" width="15.625" style="70" customWidth="1"/>
    <col min="15622" max="15623" width="6.125" style="70" customWidth="1"/>
    <col min="15624" max="15625" width="6.625" style="70" customWidth="1"/>
    <col min="15626" max="15872" width="9" style="70"/>
    <col min="15873" max="15873" width="4.125" style="70" customWidth="1"/>
    <col min="15874" max="15874" width="8.625" style="70" customWidth="1"/>
    <col min="15875" max="15875" width="14.125" style="70" customWidth="1"/>
    <col min="15876" max="15876" width="30.625" style="70" customWidth="1"/>
    <col min="15877" max="15877" width="15.625" style="70" customWidth="1"/>
    <col min="15878" max="15879" width="6.125" style="70" customWidth="1"/>
    <col min="15880" max="15881" width="6.625" style="70" customWidth="1"/>
    <col min="15882" max="16128" width="9" style="70"/>
    <col min="16129" max="16129" width="4.125" style="70" customWidth="1"/>
    <col min="16130" max="16130" width="8.625" style="70" customWidth="1"/>
    <col min="16131" max="16131" width="14.125" style="70" customWidth="1"/>
    <col min="16132" max="16132" width="30.625" style="70" customWidth="1"/>
    <col min="16133" max="16133" width="15.625" style="70" customWidth="1"/>
    <col min="16134" max="16135" width="6.125" style="70" customWidth="1"/>
    <col min="16136" max="16137" width="6.625" style="70" customWidth="1"/>
    <col min="16138" max="16384" width="9" style="70"/>
  </cols>
  <sheetData>
    <row r="1" spans="1:15" x14ac:dyDescent="0.15">
      <c r="A1" s="69" t="s">
        <v>245</v>
      </c>
      <c r="F1" s="805" t="str">
        <f>IF('第二面 '!$S$3="","",'第二面 '!$S$3)</f>
        <v/>
      </c>
      <c r="G1" s="805"/>
      <c r="H1" s="805"/>
      <c r="I1" s="805"/>
    </row>
    <row r="2" spans="1:15" ht="13.5" x14ac:dyDescent="0.15">
      <c r="A2" s="782" t="s">
        <v>177</v>
      </c>
      <c r="B2" s="783"/>
      <c r="C2" s="783"/>
      <c r="D2" s="783"/>
      <c r="E2" s="783"/>
      <c r="F2" s="783"/>
      <c r="G2" s="783"/>
      <c r="H2" s="783"/>
      <c r="I2" s="783"/>
      <c r="K2" s="323" t="s">
        <v>631</v>
      </c>
      <c r="L2" s="217"/>
    </row>
    <row r="3" spans="1:15" ht="13.5" x14ac:dyDescent="0.15">
      <c r="A3" s="784" t="s">
        <v>246</v>
      </c>
      <c r="B3" s="784"/>
      <c r="C3" s="784"/>
      <c r="D3" s="784"/>
      <c r="E3" s="784"/>
      <c r="F3" s="784"/>
      <c r="G3" s="784"/>
      <c r="H3" s="784"/>
      <c r="I3" s="784"/>
      <c r="K3" s="217"/>
      <c r="L3" s="322" t="s">
        <v>630</v>
      </c>
    </row>
    <row r="4" spans="1:15" ht="5.25" customHeight="1" thickBot="1" x14ac:dyDescent="0.2">
      <c r="B4" s="72"/>
      <c r="C4" s="72"/>
      <c r="D4" s="72"/>
      <c r="E4" s="72"/>
      <c r="F4" s="72"/>
      <c r="G4" s="72"/>
      <c r="H4" s="72"/>
    </row>
    <row r="5" spans="1:15" ht="11.25" customHeight="1" x14ac:dyDescent="0.15">
      <c r="A5" s="785" t="s">
        <v>179</v>
      </c>
      <c r="B5" s="786"/>
      <c r="C5" s="73"/>
      <c r="D5" s="774" t="s">
        <v>180</v>
      </c>
      <c r="E5" s="790"/>
      <c r="F5" s="790"/>
      <c r="G5" s="776"/>
      <c r="H5" s="774" t="s">
        <v>181</v>
      </c>
      <c r="I5" s="791"/>
    </row>
    <row r="6" spans="1:15" ht="18" customHeight="1" x14ac:dyDescent="0.15">
      <c r="A6" s="787"/>
      <c r="B6" s="788"/>
      <c r="C6" s="74" t="s">
        <v>182</v>
      </c>
      <c r="D6" s="792">
        <f>防火扉!D6</f>
        <v>0</v>
      </c>
      <c r="E6" s="793"/>
      <c r="F6" s="793"/>
      <c r="G6" s="794"/>
      <c r="H6" s="795"/>
      <c r="I6" s="796"/>
      <c r="J6" s="178" t="s">
        <v>389</v>
      </c>
    </row>
    <row r="7" spans="1:15" ht="18" customHeight="1" x14ac:dyDescent="0.15">
      <c r="A7" s="787"/>
      <c r="B7" s="788"/>
      <c r="C7" s="797" t="s">
        <v>183</v>
      </c>
      <c r="D7" s="792">
        <f>防火扉!D7</f>
        <v>0</v>
      </c>
      <c r="E7" s="793"/>
      <c r="F7" s="793"/>
      <c r="G7" s="794"/>
      <c r="H7" s="795"/>
      <c r="I7" s="796"/>
    </row>
    <row r="8" spans="1:15" ht="18" customHeight="1" thickBot="1" x14ac:dyDescent="0.2">
      <c r="A8" s="789"/>
      <c r="B8" s="740"/>
      <c r="C8" s="798"/>
      <c r="D8" s="799"/>
      <c r="E8" s="800"/>
      <c r="F8" s="800"/>
      <c r="G8" s="801"/>
      <c r="H8" s="802"/>
      <c r="I8" s="803"/>
    </row>
    <row r="9" spans="1:15" ht="11.25" customHeight="1" thickBot="1" x14ac:dyDescent="0.2">
      <c r="B9" s="72"/>
      <c r="C9" s="72"/>
      <c r="D9" s="72"/>
      <c r="E9" s="72"/>
      <c r="F9" s="72"/>
      <c r="G9" s="72"/>
      <c r="H9" s="72"/>
    </row>
    <row r="10" spans="1:15" s="69" customFormat="1" ht="12" customHeight="1" x14ac:dyDescent="0.15">
      <c r="A10" s="761" t="s">
        <v>184</v>
      </c>
      <c r="B10" s="764" t="s">
        <v>247</v>
      </c>
      <c r="C10" s="765"/>
      <c r="D10" s="770" t="s">
        <v>186</v>
      </c>
      <c r="E10" s="771"/>
      <c r="F10" s="774" t="s">
        <v>187</v>
      </c>
      <c r="G10" s="775"/>
      <c r="H10" s="776"/>
      <c r="I10" s="777" t="s">
        <v>188</v>
      </c>
      <c r="K10" s="192" t="s">
        <v>400</v>
      </c>
    </row>
    <row r="11" spans="1:15" s="69" customFormat="1" ht="12" customHeight="1" x14ac:dyDescent="0.15">
      <c r="A11" s="762"/>
      <c r="B11" s="766"/>
      <c r="C11" s="767"/>
      <c r="D11" s="766"/>
      <c r="E11" s="772"/>
      <c r="F11" s="780" t="s">
        <v>189</v>
      </c>
      <c r="G11" s="75" t="s">
        <v>190</v>
      </c>
      <c r="H11" s="76"/>
      <c r="I11" s="778"/>
      <c r="K11" s="192" t="s">
        <v>399</v>
      </c>
    </row>
    <row r="12" spans="1:15" s="69" customFormat="1" ht="21" customHeight="1" thickBot="1" x14ac:dyDescent="0.2">
      <c r="A12" s="763"/>
      <c r="B12" s="768"/>
      <c r="C12" s="769"/>
      <c r="D12" s="768"/>
      <c r="E12" s="773"/>
      <c r="F12" s="781"/>
      <c r="G12" s="77"/>
      <c r="H12" s="78" t="s">
        <v>191</v>
      </c>
      <c r="I12" s="779"/>
    </row>
    <row r="13" spans="1:15" s="69" customFormat="1" ht="21" customHeight="1" x14ac:dyDescent="0.15">
      <c r="A13" s="79" t="s">
        <v>192</v>
      </c>
      <c r="B13" s="812" t="s">
        <v>92</v>
      </c>
      <c r="C13" s="80" t="s">
        <v>193</v>
      </c>
      <c r="D13" s="754" t="s">
        <v>598</v>
      </c>
      <c r="E13" s="755"/>
      <c r="F13" s="120" t="s">
        <v>194</v>
      </c>
      <c r="G13" s="120" t="s">
        <v>194</v>
      </c>
      <c r="H13" s="120" t="s">
        <v>194</v>
      </c>
      <c r="I13" s="121"/>
      <c r="K13" s="713" t="s">
        <v>448</v>
      </c>
      <c r="L13" s="714"/>
      <c r="M13" s="714"/>
      <c r="N13" s="714"/>
      <c r="O13" s="715"/>
    </row>
    <row r="14" spans="1:15" s="69" customFormat="1" ht="21" customHeight="1" x14ac:dyDescent="0.15">
      <c r="A14" s="79" t="s">
        <v>195</v>
      </c>
      <c r="B14" s="750"/>
      <c r="C14" s="813" t="s">
        <v>280</v>
      </c>
      <c r="D14" s="754" t="s">
        <v>248</v>
      </c>
      <c r="E14" s="755"/>
      <c r="F14" s="120"/>
      <c r="G14" s="120"/>
      <c r="H14" s="120" t="s">
        <v>194</v>
      </c>
      <c r="I14" s="121"/>
      <c r="K14" s="716" t="s">
        <v>449</v>
      </c>
      <c r="L14" s="717"/>
      <c r="M14" s="717"/>
      <c r="N14" s="717"/>
      <c r="O14" s="718"/>
    </row>
    <row r="15" spans="1:15" s="69" customFormat="1" ht="21" customHeight="1" x14ac:dyDescent="0.15">
      <c r="A15" s="79" t="s">
        <v>197</v>
      </c>
      <c r="B15" s="750"/>
      <c r="C15" s="753"/>
      <c r="D15" s="741" t="s">
        <v>249</v>
      </c>
      <c r="E15" s="742"/>
      <c r="F15" s="120" t="s">
        <v>194</v>
      </c>
      <c r="G15" s="120" t="s">
        <v>194</v>
      </c>
      <c r="H15" s="120" t="s">
        <v>194</v>
      </c>
      <c r="I15" s="121"/>
    </row>
    <row r="16" spans="1:15" s="69" customFormat="1" ht="21" customHeight="1" x14ac:dyDescent="0.15">
      <c r="A16" s="79" t="s">
        <v>199</v>
      </c>
      <c r="B16" s="750"/>
      <c r="C16" s="753"/>
      <c r="D16" s="741" t="s">
        <v>250</v>
      </c>
      <c r="E16" s="742"/>
      <c r="F16" s="120" t="s">
        <v>194</v>
      </c>
      <c r="G16" s="120" t="s">
        <v>194</v>
      </c>
      <c r="H16" s="120" t="s">
        <v>194</v>
      </c>
      <c r="I16" s="121"/>
    </row>
    <row r="17" spans="1:15" s="69" customFormat="1" ht="21" customHeight="1" x14ac:dyDescent="0.15">
      <c r="A17" s="79" t="s">
        <v>201</v>
      </c>
      <c r="B17" s="750"/>
      <c r="C17" s="752"/>
      <c r="D17" s="741" t="s">
        <v>251</v>
      </c>
      <c r="E17" s="742"/>
      <c r="F17" s="120" t="s">
        <v>194</v>
      </c>
      <c r="G17" s="120" t="s">
        <v>194</v>
      </c>
      <c r="H17" s="120" t="s">
        <v>194</v>
      </c>
      <c r="I17" s="121"/>
    </row>
    <row r="18" spans="1:15" s="69" customFormat="1" ht="21" customHeight="1" x14ac:dyDescent="0.15">
      <c r="A18" s="79" t="s">
        <v>205</v>
      </c>
      <c r="B18" s="750"/>
      <c r="C18" s="749" t="s">
        <v>252</v>
      </c>
      <c r="D18" s="741" t="s">
        <v>253</v>
      </c>
      <c r="E18" s="742"/>
      <c r="F18" s="120" t="s">
        <v>194</v>
      </c>
      <c r="G18" s="120" t="s">
        <v>194</v>
      </c>
      <c r="H18" s="120" t="s">
        <v>194</v>
      </c>
      <c r="I18" s="121"/>
    </row>
    <row r="19" spans="1:15" s="69" customFormat="1" ht="21" customHeight="1" x14ac:dyDescent="0.15">
      <c r="A19" s="79" t="s">
        <v>207</v>
      </c>
      <c r="B19" s="750"/>
      <c r="C19" s="752"/>
      <c r="D19" s="741" t="s">
        <v>254</v>
      </c>
      <c r="E19" s="742"/>
      <c r="F19" s="120" t="s">
        <v>194</v>
      </c>
      <c r="G19" s="120" t="s">
        <v>194</v>
      </c>
      <c r="H19" s="120" t="s">
        <v>194</v>
      </c>
      <c r="I19" s="121"/>
    </row>
    <row r="20" spans="1:15" s="69" customFormat="1" ht="21" customHeight="1" x14ac:dyDescent="0.15">
      <c r="A20" s="81" t="s">
        <v>210</v>
      </c>
      <c r="B20" s="750"/>
      <c r="C20" s="80" t="s">
        <v>255</v>
      </c>
      <c r="D20" s="741" t="s">
        <v>221</v>
      </c>
      <c r="E20" s="742"/>
      <c r="F20" s="120" t="s">
        <v>194</v>
      </c>
      <c r="G20" s="120" t="s">
        <v>194</v>
      </c>
      <c r="H20" s="120" t="s">
        <v>194</v>
      </c>
      <c r="I20" s="121"/>
    </row>
    <row r="21" spans="1:15" s="69" customFormat="1" ht="21" customHeight="1" x14ac:dyDescent="0.15">
      <c r="A21" s="79" t="s">
        <v>213</v>
      </c>
      <c r="B21" s="750"/>
      <c r="C21" s="80" t="s">
        <v>256</v>
      </c>
      <c r="D21" s="741" t="s">
        <v>221</v>
      </c>
      <c r="E21" s="742"/>
      <c r="F21" s="120" t="s">
        <v>194</v>
      </c>
      <c r="G21" s="120" t="s">
        <v>194</v>
      </c>
      <c r="H21" s="120" t="s">
        <v>194</v>
      </c>
      <c r="I21" s="121"/>
    </row>
    <row r="22" spans="1:15" s="69" customFormat="1" ht="21" customHeight="1" x14ac:dyDescent="0.15">
      <c r="A22" s="79" t="s">
        <v>215</v>
      </c>
      <c r="B22" s="750"/>
      <c r="C22" s="749" t="s">
        <v>599</v>
      </c>
      <c r="D22" s="741" t="s">
        <v>257</v>
      </c>
      <c r="E22" s="742"/>
      <c r="F22" s="120" t="s">
        <v>194</v>
      </c>
      <c r="G22" s="120" t="s">
        <v>194</v>
      </c>
      <c r="H22" s="120" t="s">
        <v>194</v>
      </c>
      <c r="I22" s="121"/>
    </row>
    <row r="23" spans="1:15" s="69" customFormat="1" ht="21" customHeight="1" x14ac:dyDescent="0.15">
      <c r="A23" s="79" t="s">
        <v>217</v>
      </c>
      <c r="B23" s="750"/>
      <c r="C23" s="753"/>
      <c r="D23" s="754" t="s">
        <v>258</v>
      </c>
      <c r="E23" s="755"/>
      <c r="F23" s="120" t="s">
        <v>194</v>
      </c>
      <c r="G23" s="120" t="s">
        <v>194</v>
      </c>
      <c r="H23" s="120" t="s">
        <v>194</v>
      </c>
      <c r="I23" s="121"/>
    </row>
    <row r="24" spans="1:15" s="69" customFormat="1" ht="21" customHeight="1" x14ac:dyDescent="0.15">
      <c r="A24" s="79" t="s">
        <v>219</v>
      </c>
      <c r="B24" s="750"/>
      <c r="C24" s="753"/>
      <c r="D24" s="91" t="s">
        <v>259</v>
      </c>
      <c r="E24" s="92"/>
      <c r="F24" s="120" t="s">
        <v>194</v>
      </c>
      <c r="G24" s="120" t="s">
        <v>194</v>
      </c>
      <c r="H24" s="120" t="s">
        <v>194</v>
      </c>
      <c r="I24" s="121"/>
    </row>
    <row r="25" spans="1:15" s="69" customFormat="1" ht="21" customHeight="1" x14ac:dyDescent="0.15">
      <c r="A25" s="79" t="s">
        <v>222</v>
      </c>
      <c r="B25" s="750"/>
      <c r="C25" s="753"/>
      <c r="D25" s="91" t="s">
        <v>260</v>
      </c>
      <c r="E25" s="92"/>
      <c r="F25" s="120" t="s">
        <v>194</v>
      </c>
      <c r="G25" s="120" t="s">
        <v>194</v>
      </c>
      <c r="H25" s="120" t="s">
        <v>194</v>
      </c>
      <c r="I25" s="121"/>
    </row>
    <row r="26" spans="1:15" s="69" customFormat="1" ht="21" customHeight="1" x14ac:dyDescent="0.15">
      <c r="A26" s="79" t="s">
        <v>224</v>
      </c>
      <c r="B26" s="751"/>
      <c r="C26" s="752"/>
      <c r="D26" s="91" t="s">
        <v>200</v>
      </c>
      <c r="E26" s="92"/>
      <c r="F26" s="120" t="s">
        <v>194</v>
      </c>
      <c r="G26" s="120" t="s">
        <v>194</v>
      </c>
      <c r="H26" s="120" t="s">
        <v>194</v>
      </c>
      <c r="I26" s="121"/>
    </row>
    <row r="27" spans="1:15" s="69" customFormat="1" ht="21" customHeight="1" x14ac:dyDescent="0.15">
      <c r="A27" s="79" t="s">
        <v>226</v>
      </c>
      <c r="B27" s="811" t="s">
        <v>261</v>
      </c>
      <c r="C27" s="749" t="s">
        <v>203</v>
      </c>
      <c r="D27" s="91" t="s">
        <v>204</v>
      </c>
      <c r="E27" s="92"/>
      <c r="F27" s="120" t="s">
        <v>194</v>
      </c>
      <c r="G27" s="120" t="s">
        <v>194</v>
      </c>
      <c r="H27" s="120" t="s">
        <v>194</v>
      </c>
      <c r="I27" s="121"/>
    </row>
    <row r="28" spans="1:15" s="69" customFormat="1" ht="21" customHeight="1" x14ac:dyDescent="0.15">
      <c r="A28" s="79" t="s">
        <v>228</v>
      </c>
      <c r="B28" s="750"/>
      <c r="C28" s="753"/>
      <c r="D28" s="91" t="s">
        <v>206</v>
      </c>
      <c r="E28" s="92"/>
      <c r="F28" s="120" t="s">
        <v>194</v>
      </c>
      <c r="G28" s="120" t="s">
        <v>194</v>
      </c>
      <c r="H28" s="120" t="s">
        <v>194</v>
      </c>
      <c r="I28" s="121"/>
    </row>
    <row r="29" spans="1:15" s="69" customFormat="1" ht="21" customHeight="1" x14ac:dyDescent="0.15">
      <c r="A29" s="79" t="s">
        <v>230</v>
      </c>
      <c r="B29" s="750"/>
      <c r="C29" s="80" t="s">
        <v>208</v>
      </c>
      <c r="D29" s="91" t="s">
        <v>209</v>
      </c>
      <c r="E29" s="92"/>
      <c r="F29" s="120" t="s">
        <v>194</v>
      </c>
      <c r="G29" s="120" t="s">
        <v>194</v>
      </c>
      <c r="H29" s="120" t="s">
        <v>194</v>
      </c>
      <c r="I29" s="121"/>
    </row>
    <row r="30" spans="1:15" s="69" customFormat="1" ht="21" customHeight="1" x14ac:dyDescent="0.15">
      <c r="A30" s="79" t="s">
        <v>262</v>
      </c>
      <c r="B30" s="750"/>
      <c r="C30" s="749" t="s">
        <v>211</v>
      </c>
      <c r="D30" s="91" t="s">
        <v>212</v>
      </c>
      <c r="E30" s="92"/>
      <c r="F30" s="120" t="s">
        <v>194</v>
      </c>
      <c r="G30" s="120" t="s">
        <v>194</v>
      </c>
      <c r="H30" s="120" t="s">
        <v>194</v>
      </c>
      <c r="I30" s="121"/>
      <c r="K30" s="704" t="s">
        <v>453</v>
      </c>
      <c r="L30" s="705"/>
      <c r="M30" s="705"/>
      <c r="N30" s="705"/>
      <c r="O30" s="706"/>
    </row>
    <row r="31" spans="1:15" s="69" customFormat="1" ht="21" customHeight="1" x14ac:dyDescent="0.15">
      <c r="A31" s="79" t="s">
        <v>263</v>
      </c>
      <c r="B31" s="750"/>
      <c r="C31" s="753"/>
      <c r="D31" s="91" t="s">
        <v>214</v>
      </c>
      <c r="E31" s="92"/>
      <c r="F31" s="120" t="s">
        <v>194</v>
      </c>
      <c r="G31" s="120" t="s">
        <v>194</v>
      </c>
      <c r="H31" s="120" t="s">
        <v>194</v>
      </c>
      <c r="I31" s="121"/>
      <c r="K31" s="707"/>
      <c r="L31" s="708"/>
      <c r="M31" s="708"/>
      <c r="N31" s="708"/>
      <c r="O31" s="709"/>
    </row>
    <row r="32" spans="1:15" s="69" customFormat="1" ht="21" customHeight="1" x14ac:dyDescent="0.15">
      <c r="A32" s="79" t="s">
        <v>264</v>
      </c>
      <c r="B32" s="750"/>
      <c r="C32" s="753"/>
      <c r="D32" s="91" t="s">
        <v>216</v>
      </c>
      <c r="E32" s="92"/>
      <c r="F32" s="120" t="s">
        <v>194</v>
      </c>
      <c r="G32" s="120" t="s">
        <v>194</v>
      </c>
      <c r="H32" s="120" t="s">
        <v>194</v>
      </c>
      <c r="I32" s="121"/>
      <c r="K32" s="707"/>
      <c r="L32" s="708"/>
      <c r="M32" s="708"/>
      <c r="N32" s="708"/>
      <c r="O32" s="709"/>
    </row>
    <row r="33" spans="1:15" s="69" customFormat="1" ht="21" customHeight="1" x14ac:dyDescent="0.15">
      <c r="A33" s="79" t="s">
        <v>265</v>
      </c>
      <c r="B33" s="750"/>
      <c r="C33" s="752"/>
      <c r="D33" s="91" t="s">
        <v>266</v>
      </c>
      <c r="E33" s="92"/>
      <c r="F33" s="120" t="s">
        <v>194</v>
      </c>
      <c r="G33" s="120" t="s">
        <v>194</v>
      </c>
      <c r="H33" s="120" t="s">
        <v>194</v>
      </c>
      <c r="I33" s="121"/>
      <c r="K33" s="710"/>
      <c r="L33" s="711"/>
      <c r="M33" s="711"/>
      <c r="N33" s="711"/>
      <c r="O33" s="712"/>
    </row>
    <row r="34" spans="1:15" s="69" customFormat="1" ht="21" customHeight="1" x14ac:dyDescent="0.15">
      <c r="A34" s="79" t="s">
        <v>267</v>
      </c>
      <c r="B34" s="750"/>
      <c r="C34" s="749" t="s">
        <v>220</v>
      </c>
      <c r="D34" s="741" t="s">
        <v>221</v>
      </c>
      <c r="E34" s="742"/>
      <c r="F34" s="120" t="s">
        <v>194</v>
      </c>
      <c r="G34" s="120" t="s">
        <v>194</v>
      </c>
      <c r="H34" s="120" t="s">
        <v>194</v>
      </c>
      <c r="I34" s="121"/>
    </row>
    <row r="35" spans="1:15" s="69" customFormat="1" ht="21" customHeight="1" x14ac:dyDescent="0.15">
      <c r="A35" s="79" t="s">
        <v>268</v>
      </c>
      <c r="B35" s="750"/>
      <c r="C35" s="752"/>
      <c r="D35" s="741" t="s">
        <v>223</v>
      </c>
      <c r="E35" s="742"/>
      <c r="F35" s="120" t="s">
        <v>194</v>
      </c>
      <c r="G35" s="120" t="s">
        <v>194</v>
      </c>
      <c r="H35" s="120" t="s">
        <v>194</v>
      </c>
      <c r="I35" s="121"/>
    </row>
    <row r="36" spans="1:15" s="69" customFormat="1" ht="21" customHeight="1" x14ac:dyDescent="0.15">
      <c r="A36" s="79" t="s">
        <v>269</v>
      </c>
      <c r="B36" s="750"/>
      <c r="C36" s="93" t="s">
        <v>225</v>
      </c>
      <c r="D36" s="741" t="s">
        <v>209</v>
      </c>
      <c r="E36" s="742"/>
      <c r="F36" s="120" t="s">
        <v>194</v>
      </c>
      <c r="G36" s="120" t="s">
        <v>194</v>
      </c>
      <c r="H36" s="120" t="s">
        <v>194</v>
      </c>
      <c r="I36" s="121"/>
    </row>
    <row r="37" spans="1:15" s="69" customFormat="1" ht="21" customHeight="1" x14ac:dyDescent="0.15">
      <c r="A37" s="79" t="s">
        <v>270</v>
      </c>
      <c r="B37" s="751"/>
      <c r="C37" s="80" t="s">
        <v>271</v>
      </c>
      <c r="D37" s="741" t="s">
        <v>209</v>
      </c>
      <c r="E37" s="742"/>
      <c r="F37" s="120" t="s">
        <v>194</v>
      </c>
      <c r="G37" s="120" t="s">
        <v>194</v>
      </c>
      <c r="H37" s="120" t="s">
        <v>194</v>
      </c>
      <c r="I37" s="121"/>
    </row>
    <row r="38" spans="1:15" s="69" customFormat="1" ht="21" customHeight="1" x14ac:dyDescent="0.15">
      <c r="A38" s="79" t="s">
        <v>272</v>
      </c>
      <c r="B38" s="737" t="s">
        <v>229</v>
      </c>
      <c r="C38" s="738"/>
      <c r="D38" s="82" t="s">
        <v>273</v>
      </c>
      <c r="E38" s="83"/>
      <c r="F38" s="120" t="s">
        <v>194</v>
      </c>
      <c r="G38" s="120" t="s">
        <v>194</v>
      </c>
      <c r="H38" s="120" t="s">
        <v>194</v>
      </c>
      <c r="I38" s="121"/>
    </row>
    <row r="39" spans="1:15" s="69" customFormat="1" ht="21" customHeight="1" thickBot="1" x14ac:dyDescent="0.2">
      <c r="A39" s="79" t="s">
        <v>274</v>
      </c>
      <c r="B39" s="739"/>
      <c r="C39" s="740"/>
      <c r="D39" s="741" t="s">
        <v>385</v>
      </c>
      <c r="E39" s="742"/>
      <c r="F39" s="120" t="s">
        <v>194</v>
      </c>
      <c r="G39" s="120" t="s">
        <v>194</v>
      </c>
      <c r="H39" s="120" t="s">
        <v>194</v>
      </c>
      <c r="I39" s="121"/>
    </row>
    <row r="40" spans="1:15" s="69" customFormat="1" ht="14.1" customHeight="1" x14ac:dyDescent="0.15">
      <c r="A40" s="743" t="s">
        <v>231</v>
      </c>
      <c r="B40" s="744"/>
      <c r="C40" s="744"/>
      <c r="D40" s="744"/>
      <c r="E40" s="744"/>
      <c r="F40" s="744"/>
      <c r="G40" s="744"/>
      <c r="H40" s="744"/>
      <c r="I40" s="745"/>
    </row>
    <row r="41" spans="1:15" s="69" customFormat="1" ht="14.1" customHeight="1" x14ac:dyDescent="0.15">
      <c r="A41" s="167"/>
      <c r="B41" s="806"/>
      <c r="C41" s="807"/>
      <c r="D41" s="807"/>
      <c r="E41" s="808"/>
      <c r="F41" s="168" t="s">
        <v>194</v>
      </c>
      <c r="G41" s="168" t="s">
        <v>194</v>
      </c>
      <c r="H41" s="168"/>
      <c r="I41" s="122"/>
    </row>
    <row r="42" spans="1:15" s="69" customFormat="1" ht="14.1" customHeight="1" x14ac:dyDescent="0.15">
      <c r="A42" s="167"/>
      <c r="B42" s="806"/>
      <c r="C42" s="807"/>
      <c r="D42" s="807"/>
      <c r="E42" s="808"/>
      <c r="F42" s="168" t="s">
        <v>194</v>
      </c>
      <c r="G42" s="168" t="s">
        <v>194</v>
      </c>
      <c r="H42" s="168"/>
      <c r="I42" s="122"/>
    </row>
    <row r="43" spans="1:15" s="69" customFormat="1" ht="14.1" customHeight="1" thickBot="1" x14ac:dyDescent="0.2">
      <c r="A43" s="167"/>
      <c r="B43" s="799"/>
      <c r="C43" s="809"/>
      <c r="D43" s="809"/>
      <c r="E43" s="810"/>
      <c r="F43" s="168" t="s">
        <v>194</v>
      </c>
      <c r="G43" s="168" t="s">
        <v>194</v>
      </c>
      <c r="H43" s="168" t="s">
        <v>194</v>
      </c>
      <c r="I43" s="122"/>
    </row>
    <row r="44" spans="1:15" s="69" customFormat="1" ht="12" customHeight="1" x14ac:dyDescent="0.15">
      <c r="A44" s="728" t="s">
        <v>232</v>
      </c>
      <c r="B44" s="729"/>
      <c r="C44" s="729"/>
      <c r="D44" s="84"/>
      <c r="E44" s="84"/>
      <c r="F44" s="84"/>
      <c r="G44" s="84"/>
      <c r="H44" s="84"/>
      <c r="I44" s="85"/>
    </row>
    <row r="45" spans="1:15" s="69" customFormat="1" ht="21" customHeight="1" x14ac:dyDescent="0.15">
      <c r="A45" s="86" t="s">
        <v>184</v>
      </c>
      <c r="B45" s="730" t="s">
        <v>233</v>
      </c>
      <c r="C45" s="625"/>
      <c r="D45" s="87" t="s">
        <v>234</v>
      </c>
      <c r="E45" s="730" t="s">
        <v>275</v>
      </c>
      <c r="F45" s="624"/>
      <c r="G45" s="624"/>
      <c r="H45" s="625"/>
      <c r="I45" s="88" t="s">
        <v>236</v>
      </c>
    </row>
    <row r="46" spans="1:15" s="69" customFormat="1" ht="19.5" customHeight="1" x14ac:dyDescent="0.15">
      <c r="A46" s="176"/>
      <c r="B46" s="731"/>
      <c r="C46" s="732"/>
      <c r="D46" s="175"/>
      <c r="E46" s="731"/>
      <c r="F46" s="733"/>
      <c r="G46" s="733"/>
      <c r="H46" s="732"/>
      <c r="I46" s="117"/>
    </row>
    <row r="47" spans="1:15" s="69" customFormat="1" ht="19.5" customHeight="1" x14ac:dyDescent="0.15">
      <c r="A47" s="176"/>
      <c r="B47" s="731"/>
      <c r="C47" s="732"/>
      <c r="D47" s="175"/>
      <c r="E47" s="731"/>
      <c r="F47" s="733"/>
      <c r="G47" s="733"/>
      <c r="H47" s="732"/>
      <c r="I47" s="117"/>
    </row>
    <row r="48" spans="1:15" s="69" customFormat="1" ht="19.5" customHeight="1" x14ac:dyDescent="0.15">
      <c r="A48" s="176"/>
      <c r="B48" s="731"/>
      <c r="C48" s="732"/>
      <c r="D48" s="175"/>
      <c r="E48" s="731"/>
      <c r="F48" s="733"/>
      <c r="G48" s="733"/>
      <c r="H48" s="732"/>
      <c r="I48" s="117"/>
    </row>
    <row r="49" spans="1:11" s="69" customFormat="1" ht="19.5" customHeight="1" x14ac:dyDescent="0.15">
      <c r="A49" s="176"/>
      <c r="B49" s="731"/>
      <c r="C49" s="732"/>
      <c r="D49" s="175"/>
      <c r="E49" s="731"/>
      <c r="F49" s="733"/>
      <c r="G49" s="733"/>
      <c r="H49" s="732"/>
      <c r="I49" s="117"/>
    </row>
    <row r="50" spans="1:11" s="69" customFormat="1" ht="19.5" customHeight="1" x14ac:dyDescent="0.15">
      <c r="A50" s="176"/>
      <c r="B50" s="731"/>
      <c r="C50" s="732"/>
      <c r="D50" s="175"/>
      <c r="E50" s="731"/>
      <c r="F50" s="733"/>
      <c r="G50" s="733"/>
      <c r="H50" s="732"/>
      <c r="I50" s="117"/>
    </row>
    <row r="51" spans="1:11" s="69" customFormat="1" ht="19.5" customHeight="1" thickBot="1" x14ac:dyDescent="0.2">
      <c r="A51" s="177"/>
      <c r="B51" s="720"/>
      <c r="C51" s="722"/>
      <c r="D51" s="174"/>
      <c r="E51" s="720"/>
      <c r="F51" s="721"/>
      <c r="G51" s="721"/>
      <c r="H51" s="722"/>
      <c r="I51" s="119"/>
    </row>
    <row r="52" spans="1:11" ht="11.25" customHeight="1" x14ac:dyDescent="0.15"/>
    <row r="53" spans="1:11" ht="11.25" customHeight="1" x14ac:dyDescent="0.15">
      <c r="A53" s="723" t="s">
        <v>237</v>
      </c>
      <c r="B53" s="724"/>
      <c r="C53" s="724"/>
      <c r="D53" s="724"/>
      <c r="E53" s="724"/>
      <c r="F53" s="724"/>
      <c r="G53" s="724"/>
      <c r="H53" s="724"/>
      <c r="I53" s="724"/>
      <c r="J53" s="724"/>
      <c r="K53" s="724"/>
    </row>
    <row r="54" spans="1:11" ht="11.25" customHeight="1" x14ac:dyDescent="0.15">
      <c r="A54" s="89" t="s">
        <v>64</v>
      </c>
      <c r="B54" s="723" t="s">
        <v>238</v>
      </c>
      <c r="C54" s="723"/>
      <c r="D54" s="723"/>
      <c r="E54" s="723"/>
      <c r="F54" s="723"/>
      <c r="G54" s="723"/>
      <c r="H54" s="723"/>
      <c r="I54" s="723"/>
      <c r="J54" s="90"/>
      <c r="K54" s="90"/>
    </row>
    <row r="55" spans="1:11" ht="11.25" customHeight="1" x14ac:dyDescent="0.15">
      <c r="A55" s="89" t="s">
        <v>65</v>
      </c>
      <c r="B55" s="723" t="s">
        <v>239</v>
      </c>
      <c r="C55" s="723"/>
      <c r="D55" s="723"/>
      <c r="E55" s="723"/>
      <c r="F55" s="723"/>
      <c r="G55" s="723"/>
      <c r="H55" s="723"/>
      <c r="I55" s="723"/>
      <c r="J55" s="90"/>
      <c r="K55" s="90"/>
    </row>
    <row r="56" spans="1:11" ht="22.5" customHeight="1" x14ac:dyDescent="0.15">
      <c r="A56" s="89" t="s">
        <v>63</v>
      </c>
      <c r="B56" s="723" t="s">
        <v>600</v>
      </c>
      <c r="C56" s="723"/>
      <c r="D56" s="723"/>
      <c r="E56" s="723"/>
      <c r="F56" s="723"/>
      <c r="G56" s="723"/>
      <c r="H56" s="723"/>
      <c r="I56" s="723"/>
      <c r="J56" s="90"/>
      <c r="K56" s="90"/>
    </row>
    <row r="57" spans="1:11" ht="11.25" customHeight="1" x14ac:dyDescent="0.15">
      <c r="A57" s="89" t="s">
        <v>66</v>
      </c>
      <c r="B57" s="723" t="s">
        <v>601</v>
      </c>
      <c r="C57" s="814"/>
      <c r="D57" s="814"/>
      <c r="E57" s="814"/>
      <c r="F57" s="814"/>
      <c r="G57" s="814"/>
      <c r="H57" s="814"/>
      <c r="I57" s="814"/>
      <c r="J57" s="90"/>
      <c r="K57" s="90"/>
    </row>
    <row r="58" spans="1:11" ht="11.25" customHeight="1" x14ac:dyDescent="0.15">
      <c r="A58" s="89" t="s">
        <v>67</v>
      </c>
      <c r="B58" s="723" t="s">
        <v>240</v>
      </c>
      <c r="C58" s="723"/>
      <c r="D58" s="723"/>
      <c r="E58" s="723"/>
      <c r="F58" s="723"/>
      <c r="G58" s="723"/>
      <c r="H58" s="723"/>
      <c r="I58" s="723"/>
      <c r="J58" s="90"/>
      <c r="K58" s="90"/>
    </row>
    <row r="59" spans="1:11" ht="22.5" customHeight="1" x14ac:dyDescent="0.15">
      <c r="A59" s="89" t="s">
        <v>68</v>
      </c>
      <c r="B59" s="723" t="s">
        <v>241</v>
      </c>
      <c r="C59" s="723"/>
      <c r="D59" s="723"/>
      <c r="E59" s="723"/>
      <c r="F59" s="723"/>
      <c r="G59" s="723"/>
      <c r="H59" s="723"/>
      <c r="I59" s="723"/>
      <c r="J59" s="90"/>
      <c r="K59" s="90"/>
    </row>
    <row r="60" spans="1:11" ht="11.25" customHeight="1" x14ac:dyDescent="0.15">
      <c r="A60" s="89" t="s">
        <v>69</v>
      </c>
      <c r="B60" s="723" t="s">
        <v>608</v>
      </c>
      <c r="C60" s="723"/>
      <c r="D60" s="723"/>
      <c r="E60" s="723"/>
      <c r="F60" s="723"/>
      <c r="G60" s="723"/>
      <c r="H60" s="723"/>
      <c r="I60" s="723"/>
      <c r="J60" s="90"/>
      <c r="K60" s="90"/>
    </row>
    <row r="61" spans="1:11" ht="22.5" customHeight="1" x14ac:dyDescent="0.15">
      <c r="A61" s="89" t="s">
        <v>72</v>
      </c>
      <c r="B61" s="723" t="s">
        <v>242</v>
      </c>
      <c r="C61" s="723"/>
      <c r="D61" s="723"/>
      <c r="E61" s="723"/>
      <c r="F61" s="723"/>
      <c r="G61" s="723"/>
      <c r="H61" s="723"/>
      <c r="I61" s="723"/>
      <c r="J61" s="90"/>
      <c r="K61" s="90"/>
    </row>
    <row r="62" spans="1:11" ht="22.5" customHeight="1" x14ac:dyDescent="0.15">
      <c r="A62" s="89" t="s">
        <v>73</v>
      </c>
      <c r="B62" s="723" t="s">
        <v>609</v>
      </c>
      <c r="C62" s="723"/>
      <c r="D62" s="723"/>
      <c r="E62" s="723"/>
      <c r="F62" s="723"/>
      <c r="G62" s="723"/>
      <c r="H62" s="723"/>
      <c r="I62" s="723"/>
      <c r="J62" s="90"/>
      <c r="K62" s="90"/>
    </row>
    <row r="63" spans="1:11" ht="12" customHeight="1" x14ac:dyDescent="0.15">
      <c r="A63" s="89" t="s">
        <v>74</v>
      </c>
      <c r="B63" s="723" t="s">
        <v>276</v>
      </c>
      <c r="C63" s="723"/>
      <c r="D63" s="723"/>
      <c r="E63" s="723"/>
      <c r="F63" s="723"/>
      <c r="G63" s="723"/>
      <c r="H63" s="723"/>
      <c r="I63" s="723"/>
      <c r="J63" s="90"/>
      <c r="K63" s="90"/>
    </row>
    <row r="64" spans="1:11" ht="33.75" customHeight="1" x14ac:dyDescent="0.15">
      <c r="A64" s="89" t="s">
        <v>75</v>
      </c>
      <c r="B64" s="723" t="s">
        <v>615</v>
      </c>
      <c r="C64" s="723"/>
      <c r="D64" s="723"/>
      <c r="E64" s="723"/>
      <c r="F64" s="723"/>
      <c r="G64" s="723"/>
      <c r="H64" s="723"/>
      <c r="I64" s="723"/>
      <c r="J64" s="90"/>
      <c r="K64" s="90"/>
    </row>
    <row r="65" spans="1:11" ht="45" customHeight="1" x14ac:dyDescent="0.15">
      <c r="A65" s="89" t="s">
        <v>76</v>
      </c>
      <c r="B65" s="723" t="s">
        <v>611</v>
      </c>
      <c r="C65" s="723"/>
      <c r="D65" s="723"/>
      <c r="E65" s="723"/>
      <c r="F65" s="723"/>
      <c r="G65" s="723"/>
      <c r="H65" s="723"/>
      <c r="I65" s="723"/>
      <c r="J65" s="90"/>
      <c r="K65" s="90"/>
    </row>
    <row r="66" spans="1:11" ht="22.5" customHeight="1" x14ac:dyDescent="0.15">
      <c r="A66" s="89" t="s">
        <v>77</v>
      </c>
      <c r="B66" s="723" t="s">
        <v>277</v>
      </c>
      <c r="C66" s="724"/>
      <c r="D66" s="724"/>
      <c r="E66" s="724"/>
      <c r="F66" s="724"/>
      <c r="G66" s="724"/>
      <c r="H66" s="724"/>
      <c r="I66" s="724"/>
      <c r="J66" s="90"/>
      <c r="K66" s="90"/>
    </row>
    <row r="67" spans="1:11" ht="22.5" customHeight="1" x14ac:dyDescent="0.15">
      <c r="A67" s="316" t="s">
        <v>78</v>
      </c>
      <c r="B67" s="723" t="s">
        <v>244</v>
      </c>
      <c r="C67" s="723"/>
      <c r="D67" s="723"/>
      <c r="E67" s="723"/>
      <c r="F67" s="723"/>
      <c r="G67" s="723"/>
      <c r="H67" s="723"/>
      <c r="I67" s="723"/>
    </row>
  </sheetData>
  <sheetProtection sheet="1" formatCells="0"/>
  <mergeCells count="81">
    <mergeCell ref="B57:I57"/>
    <mergeCell ref="A2:I2"/>
    <mergeCell ref="A3:I3"/>
    <mergeCell ref="A5:B8"/>
    <mergeCell ref="D5:G5"/>
    <mergeCell ref="H5:I5"/>
    <mergeCell ref="D6:G6"/>
    <mergeCell ref="H6:I6"/>
    <mergeCell ref="C7:C8"/>
    <mergeCell ref="D7:G7"/>
    <mergeCell ref="H7:I7"/>
    <mergeCell ref="D8:G8"/>
    <mergeCell ref="H8:I8"/>
    <mergeCell ref="A10:A12"/>
    <mergeCell ref="B10:C12"/>
    <mergeCell ref="D10:E12"/>
    <mergeCell ref="F10:H10"/>
    <mergeCell ref="I10:I12"/>
    <mergeCell ref="F11:F12"/>
    <mergeCell ref="D16:E16"/>
    <mergeCell ref="D17:E17"/>
    <mergeCell ref="A40:I40"/>
    <mergeCell ref="D20:E20"/>
    <mergeCell ref="D21:E21"/>
    <mergeCell ref="C22:C26"/>
    <mergeCell ref="D22:E22"/>
    <mergeCell ref="D23:E23"/>
    <mergeCell ref="B27:B37"/>
    <mergeCell ref="C27:C28"/>
    <mergeCell ref="C30:C33"/>
    <mergeCell ref="C34:C35"/>
    <mergeCell ref="D34:E34"/>
    <mergeCell ref="B13:B26"/>
    <mergeCell ref="D13:E13"/>
    <mergeCell ref="C14:C17"/>
    <mergeCell ref="D14:E14"/>
    <mergeCell ref="D15:E15"/>
    <mergeCell ref="D35:E35"/>
    <mergeCell ref="D36:E36"/>
    <mergeCell ref="C18:C19"/>
    <mergeCell ref="D18:E18"/>
    <mergeCell ref="D19:E19"/>
    <mergeCell ref="D37:E37"/>
    <mergeCell ref="B38:C39"/>
    <mergeCell ref="D39:E39"/>
    <mergeCell ref="B54:I54"/>
    <mergeCell ref="B55:I55"/>
    <mergeCell ref="B41:E41"/>
    <mergeCell ref="B42:E42"/>
    <mergeCell ref="B43:E43"/>
    <mergeCell ref="A44:C44"/>
    <mergeCell ref="B45:C45"/>
    <mergeCell ref="E45:H45"/>
    <mergeCell ref="B48:C48"/>
    <mergeCell ref="E48:H48"/>
    <mergeCell ref="B51:C51"/>
    <mergeCell ref="E51:H51"/>
    <mergeCell ref="A53:K53"/>
    <mergeCell ref="B67:I67"/>
    <mergeCell ref="B60:I60"/>
    <mergeCell ref="B61:I61"/>
    <mergeCell ref="B62:I62"/>
    <mergeCell ref="B63:I63"/>
    <mergeCell ref="B64:I64"/>
    <mergeCell ref="B65:I65"/>
    <mergeCell ref="K30:O33"/>
    <mergeCell ref="F1:I1"/>
    <mergeCell ref="K13:O13"/>
    <mergeCell ref="K14:O14"/>
    <mergeCell ref="B66:I66"/>
    <mergeCell ref="B59:I59"/>
    <mergeCell ref="B49:C49"/>
    <mergeCell ref="E49:H49"/>
    <mergeCell ref="B50:C50"/>
    <mergeCell ref="E50:H50"/>
    <mergeCell ref="B56:I56"/>
    <mergeCell ref="B58:I58"/>
    <mergeCell ref="B46:C46"/>
    <mergeCell ref="E46:H46"/>
    <mergeCell ref="B47:C47"/>
    <mergeCell ref="E47:H47"/>
  </mergeCells>
  <phoneticPr fontId="9"/>
  <dataValidations xWindow="846" yWindow="519" count="3">
    <dataValidation type="list" showInputMessage="1" showErrorMessage="1" promptTitle="入力方法" prompt="右側の▼をクリックし_x000a_該当項目は”〇”_x000a_を選択してください。" sqref="G13:G39 G41:G43" xr:uid="{00000000-0002-0000-0700-000000000000}">
      <formula1>"　,〇"</formula1>
    </dataValidation>
    <dataValidation type="list" showInputMessage="1" showErrorMessage="1" promptTitle="入力方法" prompt="右側の▼をクリックし_x000a_該当項目は”〇”_x000a_対象外項目は”－”_x000a_を選択してください。" sqref="F13:F39 F41:F43" xr:uid="{00000000-0002-0000-0700-000001000000}">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H13:H39 H41:H43" xr:uid="{00000000-0002-0000-0700-000002000000}">
      <formula1>"　,〇"</formula1>
    </dataValidation>
  </dataValidations>
  <hyperlinks>
    <hyperlink ref="L3" r:id="rId1" xr:uid="{DE6B93EF-AA35-43A2-AEAA-788F1F884EC0}"/>
  </hyperlinks>
  <printOptions horizontalCentered="1"/>
  <pageMargins left="0.70866141732283472" right="0.31496062992125984" top="0.55118110236220474" bottom="0.35433070866141736" header="0.31496062992125984" footer="0.11811023622047245"/>
  <pageSetup paperSize="9" scale="90" orientation="portrait" blackAndWhite="1" r:id="rId2"/>
  <headerFooter>
    <oddFooter>&amp;R&amp;"Times New Roman,標準"&amp;6 2026</oddFooter>
  </headerFooter>
  <rowBreaks count="1" manualBreakCount="1">
    <brk id="51"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2"/>
  <sheetViews>
    <sheetView showGridLines="0" showZeros="0" topLeftCell="A37" zoomScaleNormal="100" zoomScaleSheetLayoutView="98" workbookViewId="0">
      <selection activeCell="A62" sqref="A62"/>
    </sheetView>
  </sheetViews>
  <sheetFormatPr defaultRowHeight="12" x14ac:dyDescent="0.15"/>
  <cols>
    <col min="1" max="1" width="4.125" style="70" customWidth="1"/>
    <col min="2" max="2" width="8.625" style="70" customWidth="1"/>
    <col min="3" max="3" width="14.125" style="70" customWidth="1"/>
    <col min="4" max="4" width="29.5" style="70" customWidth="1"/>
    <col min="5" max="5" width="13" style="70" customWidth="1"/>
    <col min="6" max="9" width="5.875" style="70" customWidth="1"/>
    <col min="10" max="256" width="9" style="70"/>
    <col min="257" max="257" width="4.125" style="70" customWidth="1"/>
    <col min="258" max="258" width="8.625" style="70" customWidth="1"/>
    <col min="259" max="259" width="14.125" style="70" customWidth="1"/>
    <col min="260" max="260" width="30.625" style="70" customWidth="1"/>
    <col min="261" max="261" width="15.625" style="70" customWidth="1"/>
    <col min="262" max="263" width="6.125" style="70" customWidth="1"/>
    <col min="264" max="265" width="6.625" style="70" customWidth="1"/>
    <col min="266" max="512" width="9" style="70"/>
    <col min="513" max="513" width="4.125" style="70" customWidth="1"/>
    <col min="514" max="514" width="8.625" style="70" customWidth="1"/>
    <col min="515" max="515" width="14.125" style="70" customWidth="1"/>
    <col min="516" max="516" width="30.625" style="70" customWidth="1"/>
    <col min="517" max="517" width="15.625" style="70" customWidth="1"/>
    <col min="518" max="519" width="6.125" style="70" customWidth="1"/>
    <col min="520" max="521" width="6.625" style="70" customWidth="1"/>
    <col min="522" max="768" width="9" style="70"/>
    <col min="769" max="769" width="4.125" style="70" customWidth="1"/>
    <col min="770" max="770" width="8.625" style="70" customWidth="1"/>
    <col min="771" max="771" width="14.125" style="70" customWidth="1"/>
    <col min="772" max="772" width="30.625" style="70" customWidth="1"/>
    <col min="773" max="773" width="15.625" style="70" customWidth="1"/>
    <col min="774" max="775" width="6.125" style="70" customWidth="1"/>
    <col min="776" max="777" width="6.625" style="70" customWidth="1"/>
    <col min="778" max="1024" width="9" style="70"/>
    <col min="1025" max="1025" width="4.125" style="70" customWidth="1"/>
    <col min="1026" max="1026" width="8.625" style="70" customWidth="1"/>
    <col min="1027" max="1027" width="14.125" style="70" customWidth="1"/>
    <col min="1028" max="1028" width="30.625" style="70" customWidth="1"/>
    <col min="1029" max="1029" width="15.625" style="70" customWidth="1"/>
    <col min="1030" max="1031" width="6.125" style="70" customWidth="1"/>
    <col min="1032" max="1033" width="6.625" style="70" customWidth="1"/>
    <col min="1034" max="1280" width="9" style="70"/>
    <col min="1281" max="1281" width="4.125" style="70" customWidth="1"/>
    <col min="1282" max="1282" width="8.625" style="70" customWidth="1"/>
    <col min="1283" max="1283" width="14.125" style="70" customWidth="1"/>
    <col min="1284" max="1284" width="30.625" style="70" customWidth="1"/>
    <col min="1285" max="1285" width="15.625" style="70" customWidth="1"/>
    <col min="1286" max="1287" width="6.125" style="70" customWidth="1"/>
    <col min="1288" max="1289" width="6.625" style="70" customWidth="1"/>
    <col min="1290" max="1536" width="9" style="70"/>
    <col min="1537" max="1537" width="4.125" style="70" customWidth="1"/>
    <col min="1538" max="1538" width="8.625" style="70" customWidth="1"/>
    <col min="1539" max="1539" width="14.125" style="70" customWidth="1"/>
    <col min="1540" max="1540" width="30.625" style="70" customWidth="1"/>
    <col min="1541" max="1541" width="15.625" style="70" customWidth="1"/>
    <col min="1542" max="1543" width="6.125" style="70" customWidth="1"/>
    <col min="1544" max="1545" width="6.625" style="70" customWidth="1"/>
    <col min="1546" max="1792" width="9" style="70"/>
    <col min="1793" max="1793" width="4.125" style="70" customWidth="1"/>
    <col min="1794" max="1794" width="8.625" style="70" customWidth="1"/>
    <col min="1795" max="1795" width="14.125" style="70" customWidth="1"/>
    <col min="1796" max="1796" width="30.625" style="70" customWidth="1"/>
    <col min="1797" max="1797" width="15.625" style="70" customWidth="1"/>
    <col min="1798" max="1799" width="6.125" style="70" customWidth="1"/>
    <col min="1800" max="1801" width="6.625" style="70" customWidth="1"/>
    <col min="1802" max="2048" width="9" style="70"/>
    <col min="2049" max="2049" width="4.125" style="70" customWidth="1"/>
    <col min="2050" max="2050" width="8.625" style="70" customWidth="1"/>
    <col min="2051" max="2051" width="14.125" style="70" customWidth="1"/>
    <col min="2052" max="2052" width="30.625" style="70" customWidth="1"/>
    <col min="2053" max="2053" width="15.625" style="70" customWidth="1"/>
    <col min="2054" max="2055" width="6.125" style="70" customWidth="1"/>
    <col min="2056" max="2057" width="6.625" style="70" customWidth="1"/>
    <col min="2058" max="2304" width="9" style="70"/>
    <col min="2305" max="2305" width="4.125" style="70" customWidth="1"/>
    <col min="2306" max="2306" width="8.625" style="70" customWidth="1"/>
    <col min="2307" max="2307" width="14.125" style="70" customWidth="1"/>
    <col min="2308" max="2308" width="30.625" style="70" customWidth="1"/>
    <col min="2309" max="2309" width="15.625" style="70" customWidth="1"/>
    <col min="2310" max="2311" width="6.125" style="70" customWidth="1"/>
    <col min="2312" max="2313" width="6.625" style="70" customWidth="1"/>
    <col min="2314" max="2560" width="9" style="70"/>
    <col min="2561" max="2561" width="4.125" style="70" customWidth="1"/>
    <col min="2562" max="2562" width="8.625" style="70" customWidth="1"/>
    <col min="2563" max="2563" width="14.125" style="70" customWidth="1"/>
    <col min="2564" max="2564" width="30.625" style="70" customWidth="1"/>
    <col min="2565" max="2565" width="15.625" style="70" customWidth="1"/>
    <col min="2566" max="2567" width="6.125" style="70" customWidth="1"/>
    <col min="2568" max="2569" width="6.625" style="70" customWidth="1"/>
    <col min="2570" max="2816" width="9" style="70"/>
    <col min="2817" max="2817" width="4.125" style="70" customWidth="1"/>
    <col min="2818" max="2818" width="8.625" style="70" customWidth="1"/>
    <col min="2819" max="2819" width="14.125" style="70" customWidth="1"/>
    <col min="2820" max="2820" width="30.625" style="70" customWidth="1"/>
    <col min="2821" max="2821" width="15.625" style="70" customWidth="1"/>
    <col min="2822" max="2823" width="6.125" style="70" customWidth="1"/>
    <col min="2824" max="2825" width="6.625" style="70" customWidth="1"/>
    <col min="2826" max="3072" width="9" style="70"/>
    <col min="3073" max="3073" width="4.125" style="70" customWidth="1"/>
    <col min="3074" max="3074" width="8.625" style="70" customWidth="1"/>
    <col min="3075" max="3075" width="14.125" style="70" customWidth="1"/>
    <col min="3076" max="3076" width="30.625" style="70" customWidth="1"/>
    <col min="3077" max="3077" width="15.625" style="70" customWidth="1"/>
    <col min="3078" max="3079" width="6.125" style="70" customWidth="1"/>
    <col min="3080" max="3081" width="6.625" style="70" customWidth="1"/>
    <col min="3082" max="3328" width="9" style="70"/>
    <col min="3329" max="3329" width="4.125" style="70" customWidth="1"/>
    <col min="3330" max="3330" width="8.625" style="70" customWidth="1"/>
    <col min="3331" max="3331" width="14.125" style="70" customWidth="1"/>
    <col min="3332" max="3332" width="30.625" style="70" customWidth="1"/>
    <col min="3333" max="3333" width="15.625" style="70" customWidth="1"/>
    <col min="3334" max="3335" width="6.125" style="70" customWidth="1"/>
    <col min="3336" max="3337" width="6.625" style="70" customWidth="1"/>
    <col min="3338" max="3584" width="9" style="70"/>
    <col min="3585" max="3585" width="4.125" style="70" customWidth="1"/>
    <col min="3586" max="3586" width="8.625" style="70" customWidth="1"/>
    <col min="3587" max="3587" width="14.125" style="70" customWidth="1"/>
    <col min="3588" max="3588" width="30.625" style="70" customWidth="1"/>
    <col min="3589" max="3589" width="15.625" style="70" customWidth="1"/>
    <col min="3590" max="3591" width="6.125" style="70" customWidth="1"/>
    <col min="3592" max="3593" width="6.625" style="70" customWidth="1"/>
    <col min="3594" max="3840" width="9" style="70"/>
    <col min="3841" max="3841" width="4.125" style="70" customWidth="1"/>
    <col min="3842" max="3842" width="8.625" style="70" customWidth="1"/>
    <col min="3843" max="3843" width="14.125" style="70" customWidth="1"/>
    <col min="3844" max="3844" width="30.625" style="70" customWidth="1"/>
    <col min="3845" max="3845" width="15.625" style="70" customWidth="1"/>
    <col min="3846" max="3847" width="6.125" style="70" customWidth="1"/>
    <col min="3848" max="3849" width="6.625" style="70" customWidth="1"/>
    <col min="3850" max="4096" width="9" style="70"/>
    <col min="4097" max="4097" width="4.125" style="70" customWidth="1"/>
    <col min="4098" max="4098" width="8.625" style="70" customWidth="1"/>
    <col min="4099" max="4099" width="14.125" style="70" customWidth="1"/>
    <col min="4100" max="4100" width="30.625" style="70" customWidth="1"/>
    <col min="4101" max="4101" width="15.625" style="70" customWidth="1"/>
    <col min="4102" max="4103" width="6.125" style="70" customWidth="1"/>
    <col min="4104" max="4105" width="6.625" style="70" customWidth="1"/>
    <col min="4106" max="4352" width="9" style="70"/>
    <col min="4353" max="4353" width="4.125" style="70" customWidth="1"/>
    <col min="4354" max="4354" width="8.625" style="70" customWidth="1"/>
    <col min="4355" max="4355" width="14.125" style="70" customWidth="1"/>
    <col min="4356" max="4356" width="30.625" style="70" customWidth="1"/>
    <col min="4357" max="4357" width="15.625" style="70" customWidth="1"/>
    <col min="4358" max="4359" width="6.125" style="70" customWidth="1"/>
    <col min="4360" max="4361" width="6.625" style="70" customWidth="1"/>
    <col min="4362" max="4608" width="9" style="70"/>
    <col min="4609" max="4609" width="4.125" style="70" customWidth="1"/>
    <col min="4610" max="4610" width="8.625" style="70" customWidth="1"/>
    <col min="4611" max="4611" width="14.125" style="70" customWidth="1"/>
    <col min="4612" max="4612" width="30.625" style="70" customWidth="1"/>
    <col min="4613" max="4613" width="15.625" style="70" customWidth="1"/>
    <col min="4614" max="4615" width="6.125" style="70" customWidth="1"/>
    <col min="4616" max="4617" width="6.625" style="70" customWidth="1"/>
    <col min="4618" max="4864" width="9" style="70"/>
    <col min="4865" max="4865" width="4.125" style="70" customWidth="1"/>
    <col min="4866" max="4866" width="8.625" style="70" customWidth="1"/>
    <col min="4867" max="4867" width="14.125" style="70" customWidth="1"/>
    <col min="4868" max="4868" width="30.625" style="70" customWidth="1"/>
    <col min="4869" max="4869" width="15.625" style="70" customWidth="1"/>
    <col min="4870" max="4871" width="6.125" style="70" customWidth="1"/>
    <col min="4872" max="4873" width="6.625" style="70" customWidth="1"/>
    <col min="4874" max="5120" width="9" style="70"/>
    <col min="5121" max="5121" width="4.125" style="70" customWidth="1"/>
    <col min="5122" max="5122" width="8.625" style="70" customWidth="1"/>
    <col min="5123" max="5123" width="14.125" style="70" customWidth="1"/>
    <col min="5124" max="5124" width="30.625" style="70" customWidth="1"/>
    <col min="5125" max="5125" width="15.625" style="70" customWidth="1"/>
    <col min="5126" max="5127" width="6.125" style="70" customWidth="1"/>
    <col min="5128" max="5129" width="6.625" style="70" customWidth="1"/>
    <col min="5130" max="5376" width="9" style="70"/>
    <col min="5377" max="5377" width="4.125" style="70" customWidth="1"/>
    <col min="5378" max="5378" width="8.625" style="70" customWidth="1"/>
    <col min="5379" max="5379" width="14.125" style="70" customWidth="1"/>
    <col min="5380" max="5380" width="30.625" style="70" customWidth="1"/>
    <col min="5381" max="5381" width="15.625" style="70" customWidth="1"/>
    <col min="5382" max="5383" width="6.125" style="70" customWidth="1"/>
    <col min="5384" max="5385" width="6.625" style="70" customWidth="1"/>
    <col min="5386" max="5632" width="9" style="70"/>
    <col min="5633" max="5633" width="4.125" style="70" customWidth="1"/>
    <col min="5634" max="5634" width="8.625" style="70" customWidth="1"/>
    <col min="5635" max="5635" width="14.125" style="70" customWidth="1"/>
    <col min="5636" max="5636" width="30.625" style="70" customWidth="1"/>
    <col min="5637" max="5637" width="15.625" style="70" customWidth="1"/>
    <col min="5638" max="5639" width="6.125" style="70" customWidth="1"/>
    <col min="5640" max="5641" width="6.625" style="70" customWidth="1"/>
    <col min="5642" max="5888" width="9" style="70"/>
    <col min="5889" max="5889" width="4.125" style="70" customWidth="1"/>
    <col min="5890" max="5890" width="8.625" style="70" customWidth="1"/>
    <col min="5891" max="5891" width="14.125" style="70" customWidth="1"/>
    <col min="5892" max="5892" width="30.625" style="70" customWidth="1"/>
    <col min="5893" max="5893" width="15.625" style="70" customWidth="1"/>
    <col min="5894" max="5895" width="6.125" style="70" customWidth="1"/>
    <col min="5896" max="5897" width="6.625" style="70" customWidth="1"/>
    <col min="5898" max="6144" width="9" style="70"/>
    <col min="6145" max="6145" width="4.125" style="70" customWidth="1"/>
    <col min="6146" max="6146" width="8.625" style="70" customWidth="1"/>
    <col min="6147" max="6147" width="14.125" style="70" customWidth="1"/>
    <col min="6148" max="6148" width="30.625" style="70" customWidth="1"/>
    <col min="6149" max="6149" width="15.625" style="70" customWidth="1"/>
    <col min="6150" max="6151" width="6.125" style="70" customWidth="1"/>
    <col min="6152" max="6153" width="6.625" style="70" customWidth="1"/>
    <col min="6154" max="6400" width="9" style="70"/>
    <col min="6401" max="6401" width="4.125" style="70" customWidth="1"/>
    <col min="6402" max="6402" width="8.625" style="70" customWidth="1"/>
    <col min="6403" max="6403" width="14.125" style="70" customWidth="1"/>
    <col min="6404" max="6404" width="30.625" style="70" customWidth="1"/>
    <col min="6405" max="6405" width="15.625" style="70" customWidth="1"/>
    <col min="6406" max="6407" width="6.125" style="70" customWidth="1"/>
    <col min="6408" max="6409" width="6.625" style="70" customWidth="1"/>
    <col min="6410" max="6656" width="9" style="70"/>
    <col min="6657" max="6657" width="4.125" style="70" customWidth="1"/>
    <col min="6658" max="6658" width="8.625" style="70" customWidth="1"/>
    <col min="6659" max="6659" width="14.125" style="70" customWidth="1"/>
    <col min="6660" max="6660" width="30.625" style="70" customWidth="1"/>
    <col min="6661" max="6661" width="15.625" style="70" customWidth="1"/>
    <col min="6662" max="6663" width="6.125" style="70" customWidth="1"/>
    <col min="6664" max="6665" width="6.625" style="70" customWidth="1"/>
    <col min="6666" max="6912" width="9" style="70"/>
    <col min="6913" max="6913" width="4.125" style="70" customWidth="1"/>
    <col min="6914" max="6914" width="8.625" style="70" customWidth="1"/>
    <col min="6915" max="6915" width="14.125" style="70" customWidth="1"/>
    <col min="6916" max="6916" width="30.625" style="70" customWidth="1"/>
    <col min="6917" max="6917" width="15.625" style="70" customWidth="1"/>
    <col min="6918" max="6919" width="6.125" style="70" customWidth="1"/>
    <col min="6920" max="6921" width="6.625" style="70" customWidth="1"/>
    <col min="6922" max="7168" width="9" style="70"/>
    <col min="7169" max="7169" width="4.125" style="70" customWidth="1"/>
    <col min="7170" max="7170" width="8.625" style="70" customWidth="1"/>
    <col min="7171" max="7171" width="14.125" style="70" customWidth="1"/>
    <col min="7172" max="7172" width="30.625" style="70" customWidth="1"/>
    <col min="7173" max="7173" width="15.625" style="70" customWidth="1"/>
    <col min="7174" max="7175" width="6.125" style="70" customWidth="1"/>
    <col min="7176" max="7177" width="6.625" style="70" customWidth="1"/>
    <col min="7178" max="7424" width="9" style="70"/>
    <col min="7425" max="7425" width="4.125" style="70" customWidth="1"/>
    <col min="7426" max="7426" width="8.625" style="70" customWidth="1"/>
    <col min="7427" max="7427" width="14.125" style="70" customWidth="1"/>
    <col min="7428" max="7428" width="30.625" style="70" customWidth="1"/>
    <col min="7429" max="7429" width="15.625" style="70" customWidth="1"/>
    <col min="7430" max="7431" width="6.125" style="70" customWidth="1"/>
    <col min="7432" max="7433" width="6.625" style="70" customWidth="1"/>
    <col min="7434" max="7680" width="9" style="70"/>
    <col min="7681" max="7681" width="4.125" style="70" customWidth="1"/>
    <col min="7682" max="7682" width="8.625" style="70" customWidth="1"/>
    <col min="7683" max="7683" width="14.125" style="70" customWidth="1"/>
    <col min="7684" max="7684" width="30.625" style="70" customWidth="1"/>
    <col min="7685" max="7685" width="15.625" style="70" customWidth="1"/>
    <col min="7686" max="7687" width="6.125" style="70" customWidth="1"/>
    <col min="7688" max="7689" width="6.625" style="70" customWidth="1"/>
    <col min="7690" max="7936" width="9" style="70"/>
    <col min="7937" max="7937" width="4.125" style="70" customWidth="1"/>
    <col min="7938" max="7938" width="8.625" style="70" customWidth="1"/>
    <col min="7939" max="7939" width="14.125" style="70" customWidth="1"/>
    <col min="7940" max="7940" width="30.625" style="70" customWidth="1"/>
    <col min="7941" max="7941" width="15.625" style="70" customWidth="1"/>
    <col min="7942" max="7943" width="6.125" style="70" customWidth="1"/>
    <col min="7944" max="7945" width="6.625" style="70" customWidth="1"/>
    <col min="7946" max="8192" width="9" style="70"/>
    <col min="8193" max="8193" width="4.125" style="70" customWidth="1"/>
    <col min="8194" max="8194" width="8.625" style="70" customWidth="1"/>
    <col min="8195" max="8195" width="14.125" style="70" customWidth="1"/>
    <col min="8196" max="8196" width="30.625" style="70" customWidth="1"/>
    <col min="8197" max="8197" width="15.625" style="70" customWidth="1"/>
    <col min="8198" max="8199" width="6.125" style="70" customWidth="1"/>
    <col min="8200" max="8201" width="6.625" style="70" customWidth="1"/>
    <col min="8202" max="8448" width="9" style="70"/>
    <col min="8449" max="8449" width="4.125" style="70" customWidth="1"/>
    <col min="8450" max="8450" width="8.625" style="70" customWidth="1"/>
    <col min="8451" max="8451" width="14.125" style="70" customWidth="1"/>
    <col min="8452" max="8452" width="30.625" style="70" customWidth="1"/>
    <col min="8453" max="8453" width="15.625" style="70" customWidth="1"/>
    <col min="8454" max="8455" width="6.125" style="70" customWidth="1"/>
    <col min="8456" max="8457" width="6.625" style="70" customWidth="1"/>
    <col min="8458" max="8704" width="9" style="70"/>
    <col min="8705" max="8705" width="4.125" style="70" customWidth="1"/>
    <col min="8706" max="8706" width="8.625" style="70" customWidth="1"/>
    <col min="8707" max="8707" width="14.125" style="70" customWidth="1"/>
    <col min="8708" max="8708" width="30.625" style="70" customWidth="1"/>
    <col min="8709" max="8709" width="15.625" style="70" customWidth="1"/>
    <col min="8710" max="8711" width="6.125" style="70" customWidth="1"/>
    <col min="8712" max="8713" width="6.625" style="70" customWidth="1"/>
    <col min="8714" max="8960" width="9" style="70"/>
    <col min="8961" max="8961" width="4.125" style="70" customWidth="1"/>
    <col min="8962" max="8962" width="8.625" style="70" customWidth="1"/>
    <col min="8963" max="8963" width="14.125" style="70" customWidth="1"/>
    <col min="8964" max="8964" width="30.625" style="70" customWidth="1"/>
    <col min="8965" max="8965" width="15.625" style="70" customWidth="1"/>
    <col min="8966" max="8967" width="6.125" style="70" customWidth="1"/>
    <col min="8968" max="8969" width="6.625" style="70" customWidth="1"/>
    <col min="8970" max="9216" width="9" style="70"/>
    <col min="9217" max="9217" width="4.125" style="70" customWidth="1"/>
    <col min="9218" max="9218" width="8.625" style="70" customWidth="1"/>
    <col min="9219" max="9219" width="14.125" style="70" customWidth="1"/>
    <col min="9220" max="9220" width="30.625" style="70" customWidth="1"/>
    <col min="9221" max="9221" width="15.625" style="70" customWidth="1"/>
    <col min="9222" max="9223" width="6.125" style="70" customWidth="1"/>
    <col min="9224" max="9225" width="6.625" style="70" customWidth="1"/>
    <col min="9226" max="9472" width="9" style="70"/>
    <col min="9473" max="9473" width="4.125" style="70" customWidth="1"/>
    <col min="9474" max="9474" width="8.625" style="70" customWidth="1"/>
    <col min="9475" max="9475" width="14.125" style="70" customWidth="1"/>
    <col min="9476" max="9476" width="30.625" style="70" customWidth="1"/>
    <col min="9477" max="9477" width="15.625" style="70" customWidth="1"/>
    <col min="9478" max="9479" width="6.125" style="70" customWidth="1"/>
    <col min="9480" max="9481" width="6.625" style="70" customWidth="1"/>
    <col min="9482" max="9728" width="9" style="70"/>
    <col min="9729" max="9729" width="4.125" style="70" customWidth="1"/>
    <col min="9730" max="9730" width="8.625" style="70" customWidth="1"/>
    <col min="9731" max="9731" width="14.125" style="70" customWidth="1"/>
    <col min="9732" max="9732" width="30.625" style="70" customWidth="1"/>
    <col min="9733" max="9733" width="15.625" style="70" customWidth="1"/>
    <col min="9734" max="9735" width="6.125" style="70" customWidth="1"/>
    <col min="9736" max="9737" width="6.625" style="70" customWidth="1"/>
    <col min="9738" max="9984" width="9" style="70"/>
    <col min="9985" max="9985" width="4.125" style="70" customWidth="1"/>
    <col min="9986" max="9986" width="8.625" style="70" customWidth="1"/>
    <col min="9987" max="9987" width="14.125" style="70" customWidth="1"/>
    <col min="9988" max="9988" width="30.625" style="70" customWidth="1"/>
    <col min="9989" max="9989" width="15.625" style="70" customWidth="1"/>
    <col min="9990" max="9991" width="6.125" style="70" customWidth="1"/>
    <col min="9992" max="9993" width="6.625" style="70" customWidth="1"/>
    <col min="9994" max="10240" width="9" style="70"/>
    <col min="10241" max="10241" width="4.125" style="70" customWidth="1"/>
    <col min="10242" max="10242" width="8.625" style="70" customWidth="1"/>
    <col min="10243" max="10243" width="14.125" style="70" customWidth="1"/>
    <col min="10244" max="10244" width="30.625" style="70" customWidth="1"/>
    <col min="10245" max="10245" width="15.625" style="70" customWidth="1"/>
    <col min="10246" max="10247" width="6.125" style="70" customWidth="1"/>
    <col min="10248" max="10249" width="6.625" style="70" customWidth="1"/>
    <col min="10250" max="10496" width="9" style="70"/>
    <col min="10497" max="10497" width="4.125" style="70" customWidth="1"/>
    <col min="10498" max="10498" width="8.625" style="70" customWidth="1"/>
    <col min="10499" max="10499" width="14.125" style="70" customWidth="1"/>
    <col min="10500" max="10500" width="30.625" style="70" customWidth="1"/>
    <col min="10501" max="10501" width="15.625" style="70" customWidth="1"/>
    <col min="10502" max="10503" width="6.125" style="70" customWidth="1"/>
    <col min="10504" max="10505" width="6.625" style="70" customWidth="1"/>
    <col min="10506" max="10752" width="9" style="70"/>
    <col min="10753" max="10753" width="4.125" style="70" customWidth="1"/>
    <col min="10754" max="10754" width="8.625" style="70" customWidth="1"/>
    <col min="10755" max="10755" width="14.125" style="70" customWidth="1"/>
    <col min="10756" max="10756" width="30.625" style="70" customWidth="1"/>
    <col min="10757" max="10757" width="15.625" style="70" customWidth="1"/>
    <col min="10758" max="10759" width="6.125" style="70" customWidth="1"/>
    <col min="10760" max="10761" width="6.625" style="70" customWidth="1"/>
    <col min="10762" max="11008" width="9" style="70"/>
    <col min="11009" max="11009" width="4.125" style="70" customWidth="1"/>
    <col min="11010" max="11010" width="8.625" style="70" customWidth="1"/>
    <col min="11011" max="11011" width="14.125" style="70" customWidth="1"/>
    <col min="11012" max="11012" width="30.625" style="70" customWidth="1"/>
    <col min="11013" max="11013" width="15.625" style="70" customWidth="1"/>
    <col min="11014" max="11015" width="6.125" style="70" customWidth="1"/>
    <col min="11016" max="11017" width="6.625" style="70" customWidth="1"/>
    <col min="11018" max="11264" width="9" style="70"/>
    <col min="11265" max="11265" width="4.125" style="70" customWidth="1"/>
    <col min="11266" max="11266" width="8.625" style="70" customWidth="1"/>
    <col min="11267" max="11267" width="14.125" style="70" customWidth="1"/>
    <col min="11268" max="11268" width="30.625" style="70" customWidth="1"/>
    <col min="11269" max="11269" width="15.625" style="70" customWidth="1"/>
    <col min="11270" max="11271" width="6.125" style="70" customWidth="1"/>
    <col min="11272" max="11273" width="6.625" style="70" customWidth="1"/>
    <col min="11274" max="11520" width="9" style="70"/>
    <col min="11521" max="11521" width="4.125" style="70" customWidth="1"/>
    <col min="11522" max="11522" width="8.625" style="70" customWidth="1"/>
    <col min="11523" max="11523" width="14.125" style="70" customWidth="1"/>
    <col min="11524" max="11524" width="30.625" style="70" customWidth="1"/>
    <col min="11525" max="11525" width="15.625" style="70" customWidth="1"/>
    <col min="11526" max="11527" width="6.125" style="70" customWidth="1"/>
    <col min="11528" max="11529" width="6.625" style="70" customWidth="1"/>
    <col min="11530" max="11776" width="9" style="70"/>
    <col min="11777" max="11777" width="4.125" style="70" customWidth="1"/>
    <col min="11778" max="11778" width="8.625" style="70" customWidth="1"/>
    <col min="11779" max="11779" width="14.125" style="70" customWidth="1"/>
    <col min="11780" max="11780" width="30.625" style="70" customWidth="1"/>
    <col min="11781" max="11781" width="15.625" style="70" customWidth="1"/>
    <col min="11782" max="11783" width="6.125" style="70" customWidth="1"/>
    <col min="11784" max="11785" width="6.625" style="70" customWidth="1"/>
    <col min="11786" max="12032" width="9" style="70"/>
    <col min="12033" max="12033" width="4.125" style="70" customWidth="1"/>
    <col min="12034" max="12034" width="8.625" style="70" customWidth="1"/>
    <col min="12035" max="12035" width="14.125" style="70" customWidth="1"/>
    <col min="12036" max="12036" width="30.625" style="70" customWidth="1"/>
    <col min="12037" max="12037" width="15.625" style="70" customWidth="1"/>
    <col min="12038" max="12039" width="6.125" style="70" customWidth="1"/>
    <col min="12040" max="12041" width="6.625" style="70" customWidth="1"/>
    <col min="12042" max="12288" width="9" style="70"/>
    <col min="12289" max="12289" width="4.125" style="70" customWidth="1"/>
    <col min="12290" max="12290" width="8.625" style="70" customWidth="1"/>
    <col min="12291" max="12291" width="14.125" style="70" customWidth="1"/>
    <col min="12292" max="12292" width="30.625" style="70" customWidth="1"/>
    <col min="12293" max="12293" width="15.625" style="70" customWidth="1"/>
    <col min="12294" max="12295" width="6.125" style="70" customWidth="1"/>
    <col min="12296" max="12297" width="6.625" style="70" customWidth="1"/>
    <col min="12298" max="12544" width="9" style="70"/>
    <col min="12545" max="12545" width="4.125" style="70" customWidth="1"/>
    <col min="12546" max="12546" width="8.625" style="70" customWidth="1"/>
    <col min="12547" max="12547" width="14.125" style="70" customWidth="1"/>
    <col min="12548" max="12548" width="30.625" style="70" customWidth="1"/>
    <col min="12549" max="12549" width="15.625" style="70" customWidth="1"/>
    <col min="12550" max="12551" width="6.125" style="70" customWidth="1"/>
    <col min="12552" max="12553" width="6.625" style="70" customWidth="1"/>
    <col min="12554" max="12800" width="9" style="70"/>
    <col min="12801" max="12801" width="4.125" style="70" customWidth="1"/>
    <col min="12802" max="12802" width="8.625" style="70" customWidth="1"/>
    <col min="12803" max="12803" width="14.125" style="70" customWidth="1"/>
    <col min="12804" max="12804" width="30.625" style="70" customWidth="1"/>
    <col min="12805" max="12805" width="15.625" style="70" customWidth="1"/>
    <col min="12806" max="12807" width="6.125" style="70" customWidth="1"/>
    <col min="12808" max="12809" width="6.625" style="70" customWidth="1"/>
    <col min="12810" max="13056" width="9" style="70"/>
    <col min="13057" max="13057" width="4.125" style="70" customWidth="1"/>
    <col min="13058" max="13058" width="8.625" style="70" customWidth="1"/>
    <col min="13059" max="13059" width="14.125" style="70" customWidth="1"/>
    <col min="13060" max="13060" width="30.625" style="70" customWidth="1"/>
    <col min="13061" max="13061" width="15.625" style="70" customWidth="1"/>
    <col min="13062" max="13063" width="6.125" style="70" customWidth="1"/>
    <col min="13064" max="13065" width="6.625" style="70" customWidth="1"/>
    <col min="13066" max="13312" width="9" style="70"/>
    <col min="13313" max="13313" width="4.125" style="70" customWidth="1"/>
    <col min="13314" max="13314" width="8.625" style="70" customWidth="1"/>
    <col min="13315" max="13315" width="14.125" style="70" customWidth="1"/>
    <col min="13316" max="13316" width="30.625" style="70" customWidth="1"/>
    <col min="13317" max="13317" width="15.625" style="70" customWidth="1"/>
    <col min="13318" max="13319" width="6.125" style="70" customWidth="1"/>
    <col min="13320" max="13321" width="6.625" style="70" customWidth="1"/>
    <col min="13322" max="13568" width="9" style="70"/>
    <col min="13569" max="13569" width="4.125" style="70" customWidth="1"/>
    <col min="13570" max="13570" width="8.625" style="70" customWidth="1"/>
    <col min="13571" max="13571" width="14.125" style="70" customWidth="1"/>
    <col min="13572" max="13572" width="30.625" style="70" customWidth="1"/>
    <col min="13573" max="13573" width="15.625" style="70" customWidth="1"/>
    <col min="13574" max="13575" width="6.125" style="70" customWidth="1"/>
    <col min="13576" max="13577" width="6.625" style="70" customWidth="1"/>
    <col min="13578" max="13824" width="9" style="70"/>
    <col min="13825" max="13825" width="4.125" style="70" customWidth="1"/>
    <col min="13826" max="13826" width="8.625" style="70" customWidth="1"/>
    <col min="13827" max="13827" width="14.125" style="70" customWidth="1"/>
    <col min="13828" max="13828" width="30.625" style="70" customWidth="1"/>
    <col min="13829" max="13829" width="15.625" style="70" customWidth="1"/>
    <col min="13830" max="13831" width="6.125" style="70" customWidth="1"/>
    <col min="13832" max="13833" width="6.625" style="70" customWidth="1"/>
    <col min="13834" max="14080" width="9" style="70"/>
    <col min="14081" max="14081" width="4.125" style="70" customWidth="1"/>
    <col min="14082" max="14082" width="8.625" style="70" customWidth="1"/>
    <col min="14083" max="14083" width="14.125" style="70" customWidth="1"/>
    <col min="14084" max="14084" width="30.625" style="70" customWidth="1"/>
    <col min="14085" max="14085" width="15.625" style="70" customWidth="1"/>
    <col min="14086" max="14087" width="6.125" style="70" customWidth="1"/>
    <col min="14088" max="14089" width="6.625" style="70" customWidth="1"/>
    <col min="14090" max="14336" width="9" style="70"/>
    <col min="14337" max="14337" width="4.125" style="70" customWidth="1"/>
    <col min="14338" max="14338" width="8.625" style="70" customWidth="1"/>
    <col min="14339" max="14339" width="14.125" style="70" customWidth="1"/>
    <col min="14340" max="14340" width="30.625" style="70" customWidth="1"/>
    <col min="14341" max="14341" width="15.625" style="70" customWidth="1"/>
    <col min="14342" max="14343" width="6.125" style="70" customWidth="1"/>
    <col min="14344" max="14345" width="6.625" style="70" customWidth="1"/>
    <col min="14346" max="14592" width="9" style="70"/>
    <col min="14593" max="14593" width="4.125" style="70" customWidth="1"/>
    <col min="14594" max="14594" width="8.625" style="70" customWidth="1"/>
    <col min="14595" max="14595" width="14.125" style="70" customWidth="1"/>
    <col min="14596" max="14596" width="30.625" style="70" customWidth="1"/>
    <col min="14597" max="14597" width="15.625" style="70" customWidth="1"/>
    <col min="14598" max="14599" width="6.125" style="70" customWidth="1"/>
    <col min="14600" max="14601" width="6.625" style="70" customWidth="1"/>
    <col min="14602" max="14848" width="9" style="70"/>
    <col min="14849" max="14849" width="4.125" style="70" customWidth="1"/>
    <col min="14850" max="14850" width="8.625" style="70" customWidth="1"/>
    <col min="14851" max="14851" width="14.125" style="70" customWidth="1"/>
    <col min="14852" max="14852" width="30.625" style="70" customWidth="1"/>
    <col min="14853" max="14853" width="15.625" style="70" customWidth="1"/>
    <col min="14854" max="14855" width="6.125" style="70" customWidth="1"/>
    <col min="14856" max="14857" width="6.625" style="70" customWidth="1"/>
    <col min="14858" max="15104" width="9" style="70"/>
    <col min="15105" max="15105" width="4.125" style="70" customWidth="1"/>
    <col min="15106" max="15106" width="8.625" style="70" customWidth="1"/>
    <col min="15107" max="15107" width="14.125" style="70" customWidth="1"/>
    <col min="15108" max="15108" width="30.625" style="70" customWidth="1"/>
    <col min="15109" max="15109" width="15.625" style="70" customWidth="1"/>
    <col min="15110" max="15111" width="6.125" style="70" customWidth="1"/>
    <col min="15112" max="15113" width="6.625" style="70" customWidth="1"/>
    <col min="15114" max="15360" width="9" style="70"/>
    <col min="15361" max="15361" width="4.125" style="70" customWidth="1"/>
    <col min="15362" max="15362" width="8.625" style="70" customWidth="1"/>
    <col min="15363" max="15363" width="14.125" style="70" customWidth="1"/>
    <col min="15364" max="15364" width="30.625" style="70" customWidth="1"/>
    <col min="15365" max="15365" width="15.625" style="70" customWidth="1"/>
    <col min="15366" max="15367" width="6.125" style="70" customWidth="1"/>
    <col min="15368" max="15369" width="6.625" style="70" customWidth="1"/>
    <col min="15370" max="15616" width="9" style="70"/>
    <col min="15617" max="15617" width="4.125" style="70" customWidth="1"/>
    <col min="15618" max="15618" width="8.625" style="70" customWidth="1"/>
    <col min="15619" max="15619" width="14.125" style="70" customWidth="1"/>
    <col min="15620" max="15620" width="30.625" style="70" customWidth="1"/>
    <col min="15621" max="15621" width="15.625" style="70" customWidth="1"/>
    <col min="15622" max="15623" width="6.125" style="70" customWidth="1"/>
    <col min="15624" max="15625" width="6.625" style="70" customWidth="1"/>
    <col min="15626" max="15872" width="9" style="70"/>
    <col min="15873" max="15873" width="4.125" style="70" customWidth="1"/>
    <col min="15874" max="15874" width="8.625" style="70" customWidth="1"/>
    <col min="15875" max="15875" width="14.125" style="70" customWidth="1"/>
    <col min="15876" max="15876" width="30.625" style="70" customWidth="1"/>
    <col min="15877" max="15877" width="15.625" style="70" customWidth="1"/>
    <col min="15878" max="15879" width="6.125" style="70" customWidth="1"/>
    <col min="15880" max="15881" width="6.625" style="70" customWidth="1"/>
    <col min="15882" max="16128" width="9" style="70"/>
    <col min="16129" max="16129" width="4.125" style="70" customWidth="1"/>
    <col min="16130" max="16130" width="8.625" style="70" customWidth="1"/>
    <col min="16131" max="16131" width="14.125" style="70" customWidth="1"/>
    <col min="16132" max="16132" width="30.625" style="70" customWidth="1"/>
    <col min="16133" max="16133" width="15.625" style="70" customWidth="1"/>
    <col min="16134" max="16135" width="6.125" style="70" customWidth="1"/>
    <col min="16136" max="16137" width="6.625" style="70" customWidth="1"/>
    <col min="16138" max="16384" width="9" style="70"/>
  </cols>
  <sheetData>
    <row r="1" spans="1:15" x14ac:dyDescent="0.15">
      <c r="A1" s="69" t="s">
        <v>278</v>
      </c>
      <c r="H1" s="71"/>
      <c r="I1" s="71"/>
    </row>
    <row r="2" spans="1:15" ht="13.5" x14ac:dyDescent="0.15">
      <c r="A2" s="782" t="s">
        <v>177</v>
      </c>
      <c r="B2" s="783"/>
      <c r="C2" s="783"/>
      <c r="D2" s="783"/>
      <c r="E2" s="783"/>
      <c r="F2" s="783"/>
      <c r="G2" s="783"/>
      <c r="H2" s="783"/>
      <c r="I2" s="783"/>
      <c r="K2" s="323" t="s">
        <v>631</v>
      </c>
      <c r="L2" s="217"/>
    </row>
    <row r="3" spans="1:15" ht="13.5" x14ac:dyDescent="0.15">
      <c r="A3" s="784" t="s">
        <v>279</v>
      </c>
      <c r="B3" s="784"/>
      <c r="C3" s="784"/>
      <c r="D3" s="784"/>
      <c r="E3" s="784"/>
      <c r="F3" s="784"/>
      <c r="G3" s="784"/>
      <c r="H3" s="784"/>
      <c r="I3" s="784"/>
      <c r="K3" s="217"/>
      <c r="L3" s="322" t="s">
        <v>630</v>
      </c>
    </row>
    <row r="4" spans="1:15" ht="11.25" customHeight="1" thickBot="1" x14ac:dyDescent="0.2">
      <c r="B4" s="72"/>
      <c r="C4" s="72"/>
      <c r="D4" s="72"/>
      <c r="E4" s="72"/>
      <c r="F4" s="804" t="str">
        <f>IF('第二面 '!$S$3="","",'第二面 '!$S$3)</f>
        <v/>
      </c>
      <c r="G4" s="804"/>
      <c r="H4" s="804"/>
      <c r="I4" s="804"/>
    </row>
    <row r="5" spans="1:15" ht="11.25" customHeight="1" x14ac:dyDescent="0.15">
      <c r="A5" s="785" t="s">
        <v>179</v>
      </c>
      <c r="B5" s="786"/>
      <c r="C5" s="73"/>
      <c r="D5" s="774" t="s">
        <v>180</v>
      </c>
      <c r="E5" s="790"/>
      <c r="F5" s="790"/>
      <c r="G5" s="776"/>
      <c r="H5" s="774" t="s">
        <v>181</v>
      </c>
      <c r="I5" s="791"/>
    </row>
    <row r="6" spans="1:15" ht="18" customHeight="1" x14ac:dyDescent="0.15">
      <c r="A6" s="787"/>
      <c r="B6" s="788"/>
      <c r="C6" s="74" t="s">
        <v>182</v>
      </c>
      <c r="D6" s="792">
        <f>防火シャッター!D6</f>
        <v>0</v>
      </c>
      <c r="E6" s="793"/>
      <c r="F6" s="793"/>
      <c r="G6" s="794"/>
      <c r="H6" s="795"/>
      <c r="I6" s="796"/>
      <c r="J6" s="178" t="s">
        <v>389</v>
      </c>
    </row>
    <row r="7" spans="1:15" ht="18" customHeight="1" x14ac:dyDescent="0.15">
      <c r="A7" s="787"/>
      <c r="B7" s="788"/>
      <c r="C7" s="797" t="s">
        <v>183</v>
      </c>
      <c r="D7" s="792">
        <f>防火シャッター!D7</f>
        <v>0</v>
      </c>
      <c r="E7" s="793"/>
      <c r="F7" s="793"/>
      <c r="G7" s="794"/>
      <c r="H7" s="795"/>
      <c r="I7" s="796"/>
    </row>
    <row r="8" spans="1:15" ht="18" customHeight="1" thickBot="1" x14ac:dyDescent="0.2">
      <c r="A8" s="789"/>
      <c r="B8" s="740"/>
      <c r="C8" s="798"/>
      <c r="D8" s="799"/>
      <c r="E8" s="800"/>
      <c r="F8" s="800"/>
      <c r="G8" s="801"/>
      <c r="H8" s="802"/>
      <c r="I8" s="803"/>
    </row>
    <row r="9" spans="1:15" ht="11.25" customHeight="1" thickBot="1" x14ac:dyDescent="0.2">
      <c r="B9" s="72"/>
      <c r="C9" s="72"/>
      <c r="D9" s="72"/>
      <c r="E9" s="72"/>
      <c r="F9" s="72"/>
      <c r="G9" s="72"/>
      <c r="H9" s="72"/>
    </row>
    <row r="10" spans="1:15" s="69" customFormat="1" ht="12" customHeight="1" x14ac:dyDescent="0.15">
      <c r="A10" s="761" t="s">
        <v>184</v>
      </c>
      <c r="B10" s="764" t="s">
        <v>247</v>
      </c>
      <c r="C10" s="824"/>
      <c r="D10" s="770" t="s">
        <v>186</v>
      </c>
      <c r="E10" s="771"/>
      <c r="F10" s="774" t="s">
        <v>187</v>
      </c>
      <c r="G10" s="775"/>
      <c r="H10" s="776"/>
      <c r="I10" s="777" t="s">
        <v>188</v>
      </c>
      <c r="K10" s="192" t="s">
        <v>400</v>
      </c>
    </row>
    <row r="11" spans="1:15" s="69" customFormat="1" ht="12" customHeight="1" x14ac:dyDescent="0.15">
      <c r="A11" s="762"/>
      <c r="B11" s="825"/>
      <c r="C11" s="784"/>
      <c r="D11" s="766"/>
      <c r="E11" s="772"/>
      <c r="F11" s="780" t="s">
        <v>189</v>
      </c>
      <c r="G11" s="75" t="s">
        <v>190</v>
      </c>
      <c r="H11" s="76"/>
      <c r="I11" s="778"/>
      <c r="K11" s="192" t="s">
        <v>399</v>
      </c>
    </row>
    <row r="12" spans="1:15" s="69" customFormat="1" ht="21" customHeight="1" thickBot="1" x14ac:dyDescent="0.2">
      <c r="A12" s="763"/>
      <c r="B12" s="826"/>
      <c r="C12" s="827"/>
      <c r="D12" s="768"/>
      <c r="E12" s="773"/>
      <c r="F12" s="781"/>
      <c r="G12" s="77"/>
      <c r="H12" s="78" t="s">
        <v>191</v>
      </c>
      <c r="I12" s="779"/>
    </row>
    <row r="13" spans="1:15" s="69" customFormat="1" ht="21.6" customHeight="1" x14ac:dyDescent="0.15">
      <c r="A13" s="79" t="s">
        <v>192</v>
      </c>
      <c r="B13" s="820" t="s">
        <v>93</v>
      </c>
      <c r="C13" s="80" t="s">
        <v>193</v>
      </c>
      <c r="D13" s="754" t="s">
        <v>590</v>
      </c>
      <c r="E13" s="755"/>
      <c r="F13" s="120"/>
      <c r="G13" s="120"/>
      <c r="H13" s="120"/>
      <c r="I13" s="121"/>
      <c r="K13" s="713" t="s">
        <v>448</v>
      </c>
      <c r="L13" s="714"/>
      <c r="M13" s="714"/>
      <c r="N13" s="714"/>
      <c r="O13" s="715"/>
    </row>
    <row r="14" spans="1:15" s="69" customFormat="1" ht="21.6" customHeight="1" x14ac:dyDescent="0.15">
      <c r="A14" s="79" t="s">
        <v>195</v>
      </c>
      <c r="B14" s="811"/>
      <c r="C14" s="93" t="s">
        <v>280</v>
      </c>
      <c r="D14" s="754" t="s">
        <v>281</v>
      </c>
      <c r="E14" s="755"/>
      <c r="F14" s="120"/>
      <c r="G14" s="120"/>
      <c r="H14" s="120"/>
      <c r="I14" s="121"/>
      <c r="K14" s="716" t="s">
        <v>449</v>
      </c>
      <c r="L14" s="717"/>
      <c r="M14" s="717"/>
      <c r="N14" s="717"/>
      <c r="O14" s="718"/>
    </row>
    <row r="15" spans="1:15" s="69" customFormat="1" ht="21.6" customHeight="1" x14ac:dyDescent="0.15">
      <c r="A15" s="79" t="s">
        <v>197</v>
      </c>
      <c r="B15" s="811"/>
      <c r="C15" s="822" t="s">
        <v>252</v>
      </c>
      <c r="D15" s="741" t="s">
        <v>282</v>
      </c>
      <c r="E15" s="742"/>
      <c r="F15" s="120" t="s">
        <v>194</v>
      </c>
      <c r="G15" s="120" t="s">
        <v>194</v>
      </c>
      <c r="H15" s="120" t="s">
        <v>194</v>
      </c>
      <c r="I15" s="121"/>
    </row>
    <row r="16" spans="1:15" s="69" customFormat="1" ht="21.6" customHeight="1" x14ac:dyDescent="0.15">
      <c r="A16" s="79" t="s">
        <v>199</v>
      </c>
      <c r="B16" s="811"/>
      <c r="C16" s="823"/>
      <c r="D16" s="741" t="s">
        <v>283</v>
      </c>
      <c r="E16" s="742"/>
      <c r="F16" s="120" t="s">
        <v>194</v>
      </c>
      <c r="G16" s="120" t="s">
        <v>194</v>
      </c>
      <c r="H16" s="120" t="s">
        <v>194</v>
      </c>
      <c r="I16" s="121"/>
    </row>
    <row r="17" spans="1:15" s="69" customFormat="1" ht="21.6" customHeight="1" x14ac:dyDescent="0.15">
      <c r="A17" s="79" t="s">
        <v>201</v>
      </c>
      <c r="B17" s="811"/>
      <c r="C17" s="93" t="s">
        <v>255</v>
      </c>
      <c r="D17" s="741" t="s">
        <v>221</v>
      </c>
      <c r="E17" s="742"/>
      <c r="F17" s="120" t="s">
        <v>194</v>
      </c>
      <c r="G17" s="120" t="s">
        <v>194</v>
      </c>
      <c r="H17" s="120" t="s">
        <v>194</v>
      </c>
      <c r="I17" s="121"/>
    </row>
    <row r="18" spans="1:15" s="69" customFormat="1" ht="21.6" customHeight="1" x14ac:dyDescent="0.15">
      <c r="A18" s="79" t="s">
        <v>205</v>
      </c>
      <c r="B18" s="811"/>
      <c r="C18" s="93" t="s">
        <v>256</v>
      </c>
      <c r="D18" s="741" t="s">
        <v>221</v>
      </c>
      <c r="E18" s="742"/>
      <c r="F18" s="120" t="s">
        <v>194</v>
      </c>
      <c r="G18" s="120" t="s">
        <v>194</v>
      </c>
      <c r="H18" s="120" t="s">
        <v>194</v>
      </c>
      <c r="I18" s="121"/>
    </row>
    <row r="19" spans="1:15" s="69" customFormat="1" ht="21.6" customHeight="1" x14ac:dyDescent="0.15">
      <c r="A19" s="79" t="s">
        <v>207</v>
      </c>
      <c r="B19" s="811"/>
      <c r="C19" s="749" t="s">
        <v>620</v>
      </c>
      <c r="D19" s="741" t="s">
        <v>284</v>
      </c>
      <c r="E19" s="742"/>
      <c r="F19" s="120" t="s">
        <v>194</v>
      </c>
      <c r="G19" s="120" t="s">
        <v>194</v>
      </c>
      <c r="H19" s="120" t="s">
        <v>194</v>
      </c>
      <c r="I19" s="121"/>
    </row>
    <row r="20" spans="1:15" s="69" customFormat="1" ht="21.6" customHeight="1" x14ac:dyDescent="0.15">
      <c r="A20" s="81" t="s">
        <v>210</v>
      </c>
      <c r="B20" s="811"/>
      <c r="C20" s="818"/>
      <c r="D20" s="741" t="s">
        <v>258</v>
      </c>
      <c r="E20" s="742"/>
      <c r="F20" s="120" t="s">
        <v>194</v>
      </c>
      <c r="G20" s="120" t="s">
        <v>194</v>
      </c>
      <c r="H20" s="120" t="s">
        <v>194</v>
      </c>
      <c r="I20" s="121"/>
    </row>
    <row r="21" spans="1:15" s="69" customFormat="1" ht="21.6" customHeight="1" x14ac:dyDescent="0.15">
      <c r="A21" s="79" t="s">
        <v>213</v>
      </c>
      <c r="B21" s="811"/>
      <c r="C21" s="818"/>
      <c r="D21" s="741" t="s">
        <v>259</v>
      </c>
      <c r="E21" s="742"/>
      <c r="F21" s="120" t="s">
        <v>194</v>
      </c>
      <c r="G21" s="120" t="s">
        <v>194</v>
      </c>
      <c r="H21" s="120" t="s">
        <v>194</v>
      </c>
      <c r="I21" s="121"/>
    </row>
    <row r="22" spans="1:15" s="69" customFormat="1" ht="21.6" customHeight="1" x14ac:dyDescent="0.15">
      <c r="A22" s="79" t="s">
        <v>215</v>
      </c>
      <c r="B22" s="811"/>
      <c r="C22" s="818"/>
      <c r="D22" s="741" t="s">
        <v>285</v>
      </c>
      <c r="E22" s="742"/>
      <c r="F22" s="120" t="s">
        <v>194</v>
      </c>
      <c r="G22" s="120" t="s">
        <v>194</v>
      </c>
      <c r="H22" s="120" t="s">
        <v>194</v>
      </c>
      <c r="I22" s="121"/>
    </row>
    <row r="23" spans="1:15" s="69" customFormat="1" ht="21.6" customHeight="1" x14ac:dyDescent="0.15">
      <c r="A23" s="79" t="s">
        <v>217</v>
      </c>
      <c r="B23" s="821"/>
      <c r="C23" s="819"/>
      <c r="D23" s="754" t="s">
        <v>200</v>
      </c>
      <c r="E23" s="755"/>
      <c r="F23" s="120" t="s">
        <v>194</v>
      </c>
      <c r="G23" s="120" t="s">
        <v>194</v>
      </c>
      <c r="H23" s="120" t="s">
        <v>194</v>
      </c>
      <c r="I23" s="121"/>
    </row>
    <row r="24" spans="1:15" s="69" customFormat="1" ht="21.6" customHeight="1" x14ac:dyDescent="0.15">
      <c r="A24" s="79" t="s">
        <v>219</v>
      </c>
      <c r="B24" s="815" t="s">
        <v>261</v>
      </c>
      <c r="C24" s="749" t="s">
        <v>286</v>
      </c>
      <c r="D24" s="741" t="s">
        <v>204</v>
      </c>
      <c r="E24" s="742"/>
      <c r="F24" s="120" t="s">
        <v>194</v>
      </c>
      <c r="G24" s="120" t="s">
        <v>194</v>
      </c>
      <c r="H24" s="120" t="s">
        <v>194</v>
      </c>
      <c r="I24" s="121"/>
    </row>
    <row r="25" spans="1:15" s="69" customFormat="1" ht="21.6" customHeight="1" x14ac:dyDescent="0.15">
      <c r="A25" s="79" t="s">
        <v>222</v>
      </c>
      <c r="B25" s="816"/>
      <c r="C25" s="818"/>
      <c r="D25" s="82" t="s">
        <v>206</v>
      </c>
      <c r="E25" s="83"/>
      <c r="F25" s="120" t="s">
        <v>194</v>
      </c>
      <c r="G25" s="120" t="s">
        <v>194</v>
      </c>
      <c r="H25" s="120" t="s">
        <v>194</v>
      </c>
      <c r="I25" s="121"/>
    </row>
    <row r="26" spans="1:15" s="69" customFormat="1" ht="21.6" customHeight="1" x14ac:dyDescent="0.15">
      <c r="A26" s="79" t="s">
        <v>224</v>
      </c>
      <c r="B26" s="816"/>
      <c r="C26" s="749" t="s">
        <v>287</v>
      </c>
      <c r="D26" s="82" t="s">
        <v>288</v>
      </c>
      <c r="E26" s="83"/>
      <c r="F26" s="120" t="s">
        <v>194</v>
      </c>
      <c r="G26" s="120" t="s">
        <v>194</v>
      </c>
      <c r="H26" s="120" t="s">
        <v>194</v>
      </c>
      <c r="I26" s="121"/>
      <c r="K26" s="704" t="s">
        <v>453</v>
      </c>
      <c r="L26" s="705"/>
      <c r="M26" s="705"/>
      <c r="N26" s="705"/>
      <c r="O26" s="706"/>
    </row>
    <row r="27" spans="1:15" s="69" customFormat="1" ht="21.6" customHeight="1" x14ac:dyDescent="0.15">
      <c r="A27" s="79" t="s">
        <v>226</v>
      </c>
      <c r="B27" s="816"/>
      <c r="C27" s="818"/>
      <c r="D27" s="82" t="s">
        <v>214</v>
      </c>
      <c r="E27" s="83"/>
      <c r="F27" s="120" t="s">
        <v>194</v>
      </c>
      <c r="G27" s="120" t="s">
        <v>194</v>
      </c>
      <c r="H27" s="120" t="s">
        <v>194</v>
      </c>
      <c r="I27" s="121"/>
      <c r="K27" s="707"/>
      <c r="L27" s="708"/>
      <c r="M27" s="708"/>
      <c r="N27" s="708"/>
      <c r="O27" s="709"/>
    </row>
    <row r="28" spans="1:15" s="69" customFormat="1" ht="21.6" customHeight="1" x14ac:dyDescent="0.15">
      <c r="A28" s="79" t="s">
        <v>228</v>
      </c>
      <c r="B28" s="816"/>
      <c r="C28" s="818"/>
      <c r="D28" s="82" t="s">
        <v>216</v>
      </c>
      <c r="E28" s="83"/>
      <c r="F28" s="120" t="s">
        <v>194</v>
      </c>
      <c r="G28" s="120" t="s">
        <v>194</v>
      </c>
      <c r="H28" s="120" t="s">
        <v>194</v>
      </c>
      <c r="I28" s="121"/>
      <c r="K28" s="707"/>
      <c r="L28" s="708"/>
      <c r="M28" s="708"/>
      <c r="N28" s="708"/>
      <c r="O28" s="709"/>
    </row>
    <row r="29" spans="1:15" s="69" customFormat="1" ht="21.6" customHeight="1" x14ac:dyDescent="0.15">
      <c r="A29" s="79" t="s">
        <v>230</v>
      </c>
      <c r="B29" s="816"/>
      <c r="C29" s="819"/>
      <c r="D29" s="82" t="s">
        <v>266</v>
      </c>
      <c r="E29" s="83"/>
      <c r="F29" s="120" t="s">
        <v>194</v>
      </c>
      <c r="G29" s="120" t="s">
        <v>194</v>
      </c>
      <c r="H29" s="120" t="s">
        <v>194</v>
      </c>
      <c r="I29" s="121"/>
      <c r="K29" s="710"/>
      <c r="L29" s="711"/>
      <c r="M29" s="711"/>
      <c r="N29" s="711"/>
      <c r="O29" s="712"/>
    </row>
    <row r="30" spans="1:15" s="69" customFormat="1" ht="21.6" customHeight="1" x14ac:dyDescent="0.15">
      <c r="A30" s="79" t="s">
        <v>262</v>
      </c>
      <c r="B30" s="816"/>
      <c r="C30" s="749" t="s">
        <v>289</v>
      </c>
      <c r="D30" s="82" t="s">
        <v>221</v>
      </c>
      <c r="E30" s="83"/>
      <c r="F30" s="120" t="s">
        <v>194</v>
      </c>
      <c r="G30" s="120" t="s">
        <v>194</v>
      </c>
      <c r="H30" s="120" t="s">
        <v>194</v>
      </c>
      <c r="I30" s="121"/>
    </row>
    <row r="31" spans="1:15" s="69" customFormat="1" ht="21.6" customHeight="1" x14ac:dyDescent="0.15">
      <c r="A31" s="79" t="s">
        <v>263</v>
      </c>
      <c r="B31" s="816"/>
      <c r="C31" s="819"/>
      <c r="D31" s="741" t="s">
        <v>223</v>
      </c>
      <c r="E31" s="742"/>
      <c r="F31" s="120" t="s">
        <v>194</v>
      </c>
      <c r="G31" s="120" t="s">
        <v>194</v>
      </c>
      <c r="H31" s="120" t="s">
        <v>194</v>
      </c>
      <c r="I31" s="121"/>
    </row>
    <row r="32" spans="1:15" s="69" customFormat="1" ht="21.6" customHeight="1" x14ac:dyDescent="0.15">
      <c r="A32" s="79" t="s">
        <v>264</v>
      </c>
      <c r="B32" s="816"/>
      <c r="C32" s="317" t="s">
        <v>225</v>
      </c>
      <c r="D32" s="741" t="s">
        <v>209</v>
      </c>
      <c r="E32" s="742"/>
      <c r="F32" s="120" t="s">
        <v>194</v>
      </c>
      <c r="G32" s="120" t="s">
        <v>194</v>
      </c>
      <c r="H32" s="120" t="s">
        <v>194</v>
      </c>
      <c r="I32" s="121"/>
    </row>
    <row r="33" spans="1:9" s="69" customFormat="1" ht="21.6" customHeight="1" x14ac:dyDescent="0.15">
      <c r="A33" s="79" t="s">
        <v>265</v>
      </c>
      <c r="B33" s="817"/>
      <c r="C33" s="319" t="s">
        <v>271</v>
      </c>
      <c r="D33" s="741" t="s">
        <v>209</v>
      </c>
      <c r="E33" s="742"/>
      <c r="F33" s="120" t="s">
        <v>194</v>
      </c>
      <c r="G33" s="120" t="s">
        <v>194</v>
      </c>
      <c r="H33" s="120" t="s">
        <v>194</v>
      </c>
      <c r="I33" s="121"/>
    </row>
    <row r="34" spans="1:9" s="69" customFormat="1" ht="21.6" customHeight="1" x14ac:dyDescent="0.15">
      <c r="A34" s="79" t="s">
        <v>267</v>
      </c>
      <c r="B34" s="737" t="s">
        <v>229</v>
      </c>
      <c r="C34" s="738"/>
      <c r="D34" s="82" t="s">
        <v>290</v>
      </c>
      <c r="E34" s="83"/>
      <c r="F34" s="120" t="s">
        <v>194</v>
      </c>
      <c r="G34" s="120" t="s">
        <v>194</v>
      </c>
      <c r="H34" s="120" t="s">
        <v>194</v>
      </c>
      <c r="I34" s="121"/>
    </row>
    <row r="35" spans="1:9" s="69" customFormat="1" ht="21.6" customHeight="1" thickBot="1" x14ac:dyDescent="0.2">
      <c r="A35" s="79" t="s">
        <v>268</v>
      </c>
      <c r="B35" s="739"/>
      <c r="C35" s="740"/>
      <c r="D35" s="741" t="s">
        <v>385</v>
      </c>
      <c r="E35" s="742"/>
      <c r="F35" s="120" t="s">
        <v>194</v>
      </c>
      <c r="G35" s="120" t="s">
        <v>194</v>
      </c>
      <c r="H35" s="120" t="s">
        <v>194</v>
      </c>
      <c r="I35" s="121"/>
    </row>
    <row r="36" spans="1:9" s="69" customFormat="1" ht="14.1" customHeight="1" x14ac:dyDescent="0.15">
      <c r="A36" s="743" t="s">
        <v>231</v>
      </c>
      <c r="B36" s="744"/>
      <c r="C36" s="744"/>
      <c r="D36" s="744"/>
      <c r="E36" s="744"/>
      <c r="F36" s="744"/>
      <c r="G36" s="744"/>
      <c r="H36" s="744"/>
      <c r="I36" s="745"/>
    </row>
    <row r="37" spans="1:9" s="69" customFormat="1" ht="14.1" customHeight="1" x14ac:dyDescent="0.15">
      <c r="A37" s="167"/>
      <c r="B37" s="806"/>
      <c r="C37" s="807"/>
      <c r="D37" s="807"/>
      <c r="E37" s="808"/>
      <c r="F37" s="168" t="s">
        <v>194</v>
      </c>
      <c r="G37" s="168" t="s">
        <v>194</v>
      </c>
      <c r="H37" s="168" t="s">
        <v>194</v>
      </c>
      <c r="I37" s="122"/>
    </row>
    <row r="38" spans="1:9" s="69" customFormat="1" ht="14.1" customHeight="1" x14ac:dyDescent="0.15">
      <c r="A38" s="167"/>
      <c r="B38" s="806"/>
      <c r="C38" s="807"/>
      <c r="D38" s="807"/>
      <c r="E38" s="808"/>
      <c r="F38" s="168" t="s">
        <v>194</v>
      </c>
      <c r="G38" s="168" t="s">
        <v>194</v>
      </c>
      <c r="H38" s="168" t="s">
        <v>194</v>
      </c>
      <c r="I38" s="122"/>
    </row>
    <row r="39" spans="1:9" s="69" customFormat="1" ht="14.1" customHeight="1" thickBot="1" x14ac:dyDescent="0.2">
      <c r="A39" s="167"/>
      <c r="B39" s="799"/>
      <c r="C39" s="809"/>
      <c r="D39" s="809"/>
      <c r="E39" s="810"/>
      <c r="F39" s="168" t="s">
        <v>194</v>
      </c>
      <c r="G39" s="168" t="s">
        <v>194</v>
      </c>
      <c r="H39" s="168" t="s">
        <v>194</v>
      </c>
      <c r="I39" s="122"/>
    </row>
    <row r="40" spans="1:9" s="69" customFormat="1" ht="12" customHeight="1" x14ac:dyDescent="0.15">
      <c r="A40" s="728" t="s">
        <v>232</v>
      </c>
      <c r="B40" s="729"/>
      <c r="C40" s="729"/>
      <c r="D40" s="84"/>
      <c r="E40" s="84"/>
      <c r="F40" s="84"/>
      <c r="G40" s="84"/>
      <c r="H40" s="84"/>
      <c r="I40" s="85"/>
    </row>
    <row r="41" spans="1:9" s="69" customFormat="1" ht="21" customHeight="1" x14ac:dyDescent="0.15">
      <c r="A41" s="86" t="s">
        <v>184</v>
      </c>
      <c r="B41" s="730" t="s">
        <v>233</v>
      </c>
      <c r="C41" s="625"/>
      <c r="D41" s="87" t="s">
        <v>234</v>
      </c>
      <c r="E41" s="730" t="s">
        <v>275</v>
      </c>
      <c r="F41" s="624"/>
      <c r="G41" s="624"/>
      <c r="H41" s="625"/>
      <c r="I41" s="88" t="s">
        <v>236</v>
      </c>
    </row>
    <row r="42" spans="1:9" s="69" customFormat="1" ht="18.95" customHeight="1" x14ac:dyDescent="0.15">
      <c r="A42" s="176"/>
      <c r="B42" s="731"/>
      <c r="C42" s="732"/>
      <c r="D42" s="175"/>
      <c r="E42" s="731"/>
      <c r="F42" s="733"/>
      <c r="G42" s="733"/>
      <c r="H42" s="732"/>
      <c r="I42" s="117"/>
    </row>
    <row r="43" spans="1:9" s="69" customFormat="1" ht="18.95" customHeight="1" x14ac:dyDescent="0.15">
      <c r="A43" s="176"/>
      <c r="B43" s="731"/>
      <c r="C43" s="732"/>
      <c r="D43" s="175"/>
      <c r="E43" s="731"/>
      <c r="F43" s="733"/>
      <c r="G43" s="733"/>
      <c r="H43" s="732"/>
      <c r="I43" s="117"/>
    </row>
    <row r="44" spans="1:9" s="69" customFormat="1" ht="18.95" customHeight="1" x14ac:dyDescent="0.15">
      <c r="A44" s="176"/>
      <c r="B44" s="731"/>
      <c r="C44" s="732"/>
      <c r="D44" s="175"/>
      <c r="E44" s="731"/>
      <c r="F44" s="733"/>
      <c r="G44" s="733"/>
      <c r="H44" s="732"/>
      <c r="I44" s="117"/>
    </row>
    <row r="45" spans="1:9" s="69" customFormat="1" ht="18.95" customHeight="1" x14ac:dyDescent="0.15">
      <c r="A45" s="176"/>
      <c r="B45" s="731"/>
      <c r="C45" s="732"/>
      <c r="D45" s="175"/>
      <c r="E45" s="731"/>
      <c r="F45" s="733"/>
      <c r="G45" s="733"/>
      <c r="H45" s="732"/>
      <c r="I45" s="117"/>
    </row>
    <row r="46" spans="1:9" s="69" customFormat="1" ht="18.95" customHeight="1" x14ac:dyDescent="0.15">
      <c r="A46" s="176"/>
      <c r="B46" s="731"/>
      <c r="C46" s="732"/>
      <c r="D46" s="175"/>
      <c r="E46" s="731"/>
      <c r="F46" s="733"/>
      <c r="G46" s="733"/>
      <c r="H46" s="732"/>
      <c r="I46" s="117"/>
    </row>
    <row r="47" spans="1:9" s="69" customFormat="1" ht="18.95" customHeight="1" thickBot="1" x14ac:dyDescent="0.2">
      <c r="A47" s="177"/>
      <c r="B47" s="720"/>
      <c r="C47" s="722"/>
      <c r="D47" s="174"/>
      <c r="E47" s="720"/>
      <c r="F47" s="721"/>
      <c r="G47" s="721"/>
      <c r="H47" s="722"/>
      <c r="I47" s="119"/>
    </row>
    <row r="48" spans="1:9" ht="11.25" customHeight="1" x14ac:dyDescent="0.15"/>
    <row r="49" spans="1:11" ht="11.25" customHeight="1" x14ac:dyDescent="0.15">
      <c r="A49" s="723" t="s">
        <v>237</v>
      </c>
      <c r="B49" s="724"/>
      <c r="C49" s="724"/>
      <c r="D49" s="724"/>
      <c r="E49" s="724"/>
      <c r="F49" s="724"/>
      <c r="G49" s="724"/>
      <c r="H49" s="724"/>
      <c r="I49" s="724"/>
      <c r="J49" s="724"/>
      <c r="K49" s="724"/>
    </row>
    <row r="50" spans="1:11" ht="11.25" customHeight="1" x14ac:dyDescent="0.15">
      <c r="A50" s="89" t="s">
        <v>64</v>
      </c>
      <c r="B50" s="723" t="s">
        <v>238</v>
      </c>
      <c r="C50" s="723"/>
      <c r="D50" s="723"/>
      <c r="E50" s="723"/>
      <c r="F50" s="723"/>
      <c r="G50" s="723"/>
      <c r="H50" s="723"/>
      <c r="I50" s="723"/>
      <c r="J50" s="90"/>
      <c r="K50" s="90"/>
    </row>
    <row r="51" spans="1:11" ht="11.25" customHeight="1" x14ac:dyDescent="0.15">
      <c r="A51" s="89" t="s">
        <v>65</v>
      </c>
      <c r="B51" s="723" t="s">
        <v>239</v>
      </c>
      <c r="C51" s="723"/>
      <c r="D51" s="723"/>
      <c r="E51" s="723"/>
      <c r="F51" s="723"/>
      <c r="G51" s="723"/>
      <c r="H51" s="723"/>
      <c r="I51" s="723"/>
      <c r="J51" s="90"/>
      <c r="K51" s="90"/>
    </row>
    <row r="52" spans="1:11" ht="22.5" customHeight="1" x14ac:dyDescent="0.15">
      <c r="A52" s="89" t="s">
        <v>63</v>
      </c>
      <c r="B52" s="723" t="s">
        <v>600</v>
      </c>
      <c r="C52" s="723"/>
      <c r="D52" s="723"/>
      <c r="E52" s="723"/>
      <c r="F52" s="723"/>
      <c r="G52" s="723"/>
      <c r="H52" s="723"/>
      <c r="I52" s="723"/>
      <c r="J52" s="90"/>
      <c r="K52" s="90"/>
    </row>
    <row r="53" spans="1:11" ht="11.25" customHeight="1" x14ac:dyDescent="0.15">
      <c r="A53" s="89" t="s">
        <v>66</v>
      </c>
      <c r="B53" s="723" t="s">
        <v>602</v>
      </c>
      <c r="C53" s="814"/>
      <c r="D53" s="814"/>
      <c r="E53" s="814"/>
      <c r="F53" s="814"/>
      <c r="G53" s="814"/>
      <c r="H53" s="814"/>
      <c r="I53" s="814"/>
      <c r="J53" s="90"/>
      <c r="K53" s="90"/>
    </row>
    <row r="54" spans="1:11" ht="11.25" customHeight="1" x14ac:dyDescent="0.15">
      <c r="A54" s="89" t="s">
        <v>67</v>
      </c>
      <c r="B54" s="723" t="s">
        <v>240</v>
      </c>
      <c r="C54" s="723"/>
      <c r="D54" s="723"/>
      <c r="E54" s="723"/>
      <c r="F54" s="723"/>
      <c r="G54" s="723"/>
      <c r="H54" s="723"/>
      <c r="I54" s="723"/>
      <c r="J54" s="90"/>
      <c r="K54" s="90"/>
    </row>
    <row r="55" spans="1:11" ht="22.5" customHeight="1" x14ac:dyDescent="0.15">
      <c r="A55" s="89" t="s">
        <v>68</v>
      </c>
      <c r="B55" s="723" t="s">
        <v>241</v>
      </c>
      <c r="C55" s="723"/>
      <c r="D55" s="723"/>
      <c r="E55" s="723"/>
      <c r="F55" s="723"/>
      <c r="G55" s="723"/>
      <c r="H55" s="723"/>
      <c r="I55" s="723"/>
      <c r="J55" s="90"/>
      <c r="K55" s="90"/>
    </row>
    <row r="56" spans="1:11" ht="11.25" customHeight="1" x14ac:dyDescent="0.15">
      <c r="A56" s="89" t="s">
        <v>69</v>
      </c>
      <c r="B56" s="723" t="s">
        <v>608</v>
      </c>
      <c r="C56" s="723"/>
      <c r="D56" s="723"/>
      <c r="E56" s="723"/>
      <c r="F56" s="723"/>
      <c r="G56" s="723"/>
      <c r="H56" s="723"/>
      <c r="I56" s="723"/>
      <c r="J56" s="90"/>
      <c r="K56" s="90"/>
    </row>
    <row r="57" spans="1:11" ht="22.5" customHeight="1" x14ac:dyDescent="0.15">
      <c r="A57" s="89" t="s">
        <v>72</v>
      </c>
      <c r="B57" s="723" t="s">
        <v>242</v>
      </c>
      <c r="C57" s="723"/>
      <c r="D57" s="723"/>
      <c r="E57" s="723"/>
      <c r="F57" s="723"/>
      <c r="G57" s="723"/>
      <c r="H57" s="723"/>
      <c r="I57" s="723"/>
      <c r="J57" s="90"/>
      <c r="K57" s="90"/>
    </row>
    <row r="58" spans="1:11" ht="22.5" customHeight="1" x14ac:dyDescent="0.15">
      <c r="A58" s="89" t="s">
        <v>73</v>
      </c>
      <c r="B58" s="723" t="s">
        <v>597</v>
      </c>
      <c r="C58" s="723"/>
      <c r="D58" s="723"/>
      <c r="E58" s="723"/>
      <c r="F58" s="723"/>
      <c r="G58" s="723"/>
      <c r="H58" s="723"/>
      <c r="I58" s="723"/>
      <c r="J58" s="90"/>
      <c r="K58" s="90"/>
    </row>
    <row r="59" spans="1:11" ht="33.75" customHeight="1" x14ac:dyDescent="0.15">
      <c r="A59" s="89" t="s">
        <v>74</v>
      </c>
      <c r="B59" s="723" t="s">
        <v>617</v>
      </c>
      <c r="C59" s="723"/>
      <c r="D59" s="723"/>
      <c r="E59" s="723"/>
      <c r="F59" s="723"/>
      <c r="G59" s="723"/>
      <c r="H59" s="723"/>
      <c r="I59" s="723"/>
      <c r="J59" s="90"/>
      <c r="K59" s="90"/>
    </row>
    <row r="60" spans="1:11" ht="45" customHeight="1" x14ac:dyDescent="0.15">
      <c r="A60" s="89" t="s">
        <v>75</v>
      </c>
      <c r="B60" s="723" t="s">
        <v>616</v>
      </c>
      <c r="C60" s="723"/>
      <c r="D60" s="723"/>
      <c r="E60" s="723"/>
      <c r="F60" s="723"/>
      <c r="G60" s="723"/>
      <c r="H60" s="723"/>
      <c r="I60" s="723"/>
      <c r="J60" s="90"/>
      <c r="K60" s="90"/>
    </row>
    <row r="61" spans="1:11" ht="22.5" customHeight="1" x14ac:dyDescent="0.15">
      <c r="A61" s="89" t="s">
        <v>76</v>
      </c>
      <c r="B61" s="723" t="s">
        <v>291</v>
      </c>
      <c r="C61" s="724"/>
      <c r="D61" s="724"/>
      <c r="E61" s="724"/>
      <c r="F61" s="724"/>
      <c r="G61" s="724"/>
      <c r="H61" s="724"/>
      <c r="I61" s="724"/>
      <c r="J61" s="90"/>
      <c r="K61" s="90"/>
    </row>
    <row r="62" spans="1:11" ht="22.5" customHeight="1" x14ac:dyDescent="0.15">
      <c r="A62" s="316" t="s">
        <v>77</v>
      </c>
      <c r="B62" s="723" t="s">
        <v>244</v>
      </c>
      <c r="C62" s="723"/>
      <c r="D62" s="723"/>
      <c r="E62" s="723"/>
      <c r="F62" s="723"/>
      <c r="G62" s="723"/>
      <c r="H62" s="723"/>
      <c r="I62" s="723"/>
    </row>
  </sheetData>
  <sheetProtection sheet="1" formatCells="0"/>
  <mergeCells count="79">
    <mergeCell ref="I10:I12"/>
    <mergeCell ref="F11:F12"/>
    <mergeCell ref="A2:I2"/>
    <mergeCell ref="A3:I3"/>
    <mergeCell ref="A5:B8"/>
    <mergeCell ref="D5:G5"/>
    <mergeCell ref="H5:I5"/>
    <mergeCell ref="D6:G6"/>
    <mergeCell ref="H6:I6"/>
    <mergeCell ref="C7:C8"/>
    <mergeCell ref="D7:G7"/>
    <mergeCell ref="H7:I7"/>
    <mergeCell ref="H8:I8"/>
    <mergeCell ref="D8:G8"/>
    <mergeCell ref="F4:I4"/>
    <mergeCell ref="D23:E23"/>
    <mergeCell ref="A10:A12"/>
    <mergeCell ref="B10:C12"/>
    <mergeCell ref="D10:E12"/>
    <mergeCell ref="F10:H10"/>
    <mergeCell ref="B37:E37"/>
    <mergeCell ref="B38:E38"/>
    <mergeCell ref="B39:E39"/>
    <mergeCell ref="B13:B23"/>
    <mergeCell ref="D13:E13"/>
    <mergeCell ref="D14:E14"/>
    <mergeCell ref="C15:C16"/>
    <mergeCell ref="D15:E15"/>
    <mergeCell ref="D16:E16"/>
    <mergeCell ref="D17:E17"/>
    <mergeCell ref="D18:E18"/>
    <mergeCell ref="C19:C23"/>
    <mergeCell ref="D19:E19"/>
    <mergeCell ref="D20:E20"/>
    <mergeCell ref="D21:E21"/>
    <mergeCell ref="D22:E22"/>
    <mergeCell ref="C30:C31"/>
    <mergeCell ref="D31:E31"/>
    <mergeCell ref="C26:C29"/>
    <mergeCell ref="D35:E35"/>
    <mergeCell ref="A36:I36"/>
    <mergeCell ref="B61:I61"/>
    <mergeCell ref="B62:I62"/>
    <mergeCell ref="B57:I57"/>
    <mergeCell ref="B46:C46"/>
    <mergeCell ref="E46:H46"/>
    <mergeCell ref="B47:C47"/>
    <mergeCell ref="E47:H47"/>
    <mergeCell ref="A49:K49"/>
    <mergeCell ref="B50:I50"/>
    <mergeCell ref="B51:I51"/>
    <mergeCell ref="B52:I52"/>
    <mergeCell ref="B54:I54"/>
    <mergeCell ref="B55:I55"/>
    <mergeCell ref="B56:I56"/>
    <mergeCell ref="B60:I60"/>
    <mergeCell ref="B53:I53"/>
    <mergeCell ref="B43:C43"/>
    <mergeCell ref="E43:H43"/>
    <mergeCell ref="B44:C44"/>
    <mergeCell ref="E44:H44"/>
    <mergeCell ref="B45:C45"/>
    <mergeCell ref="E45:H45"/>
    <mergeCell ref="K26:O29"/>
    <mergeCell ref="K13:O13"/>
    <mergeCell ref="K14:O14"/>
    <mergeCell ref="B58:I58"/>
    <mergeCell ref="B59:I59"/>
    <mergeCell ref="B42:C42"/>
    <mergeCell ref="E42:H42"/>
    <mergeCell ref="D32:E32"/>
    <mergeCell ref="D33:E33"/>
    <mergeCell ref="B34:C35"/>
    <mergeCell ref="A40:C40"/>
    <mergeCell ref="B41:C41"/>
    <mergeCell ref="E41:H41"/>
    <mergeCell ref="B24:B33"/>
    <mergeCell ref="C24:C25"/>
    <mergeCell ref="D24:E24"/>
  </mergeCells>
  <phoneticPr fontId="9"/>
  <dataValidations xWindow="749" yWindow="507" count="3">
    <dataValidation type="list" showInputMessage="1" showErrorMessage="1" promptTitle="入力方法" prompt="右側の▼をクリックし_x000a_該当項目は”〇”_x000a_を選択してください。_x000a_既存不適格の場合は_x000a_「要是正」の”〇”_x000a_も選択してください。" sqref="H13:H35 H37:H39" xr:uid="{00000000-0002-0000-0800-000000000000}">
      <formula1>"　,〇"</formula1>
    </dataValidation>
    <dataValidation type="list" showInputMessage="1" showErrorMessage="1" promptTitle="入力方法" prompt="右側の▼をクリックし_x000a_該当項目は”〇”_x000a_対象外項目は”－”_x000a_を選択してください。" sqref="F13:F35 F37:F39" xr:uid="{00000000-0002-0000-0800-000001000000}">
      <formula1>"　,〇,－"</formula1>
    </dataValidation>
    <dataValidation type="list" showInputMessage="1" showErrorMessage="1" promptTitle="入力方法" prompt="右側の▼をクリックし_x000a_該当項目は”〇”_x000a_を選択してください。" sqref="G13:G35 G37:G39" xr:uid="{00000000-0002-0000-0800-000002000000}">
      <formula1>"　,〇"</formula1>
    </dataValidation>
  </dataValidations>
  <hyperlinks>
    <hyperlink ref="L3" r:id="rId1" xr:uid="{A45278A8-299C-4DD5-AF15-78921D13FF92}"/>
  </hyperlinks>
  <printOptions verticalCentered="1"/>
  <pageMargins left="0.70866141732283472" right="0.31496062992125984" top="0.35433070866141736" bottom="0.35433070866141736" header="0.11811023622047245" footer="0.11811023622047245"/>
  <pageSetup paperSize="9" orientation="portrait" blackAndWhite="1" r:id="rId2"/>
  <headerFooter>
    <oddFooter>&amp;R&amp;"Times New Roman,標準"&amp;6 2026</oddFooter>
  </headerFooter>
  <rowBreaks count="1" manualBreakCount="1">
    <brk id="47"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5"/>
  <sheetViews>
    <sheetView showGridLines="0" showZeros="0" tabSelected="1" topLeftCell="A13" zoomScale="110" zoomScaleNormal="110" zoomScaleSheetLayoutView="100" workbookViewId="0">
      <selection activeCell="A65" sqref="A65"/>
    </sheetView>
  </sheetViews>
  <sheetFormatPr defaultRowHeight="12" x14ac:dyDescent="0.15"/>
  <cols>
    <col min="1" max="1" width="4.125" style="70" customWidth="1"/>
    <col min="2" max="2" width="8.625" style="70" customWidth="1"/>
    <col min="3" max="3" width="14.125" style="70" customWidth="1"/>
    <col min="4" max="4" width="30.625" style="70" customWidth="1"/>
    <col min="5" max="5" width="13.5" style="70" customWidth="1"/>
    <col min="6" max="9" width="5.375" style="70" customWidth="1"/>
    <col min="10" max="256" width="9" style="70"/>
    <col min="257" max="257" width="4.125" style="70" customWidth="1"/>
    <col min="258" max="258" width="8.625" style="70" customWidth="1"/>
    <col min="259" max="259" width="14.125" style="70" customWidth="1"/>
    <col min="260" max="260" width="30.625" style="70" customWidth="1"/>
    <col min="261" max="261" width="15.625" style="70" customWidth="1"/>
    <col min="262" max="263" width="6.125" style="70" customWidth="1"/>
    <col min="264" max="265" width="6.625" style="70" customWidth="1"/>
    <col min="266" max="512" width="9" style="70"/>
    <col min="513" max="513" width="4.125" style="70" customWidth="1"/>
    <col min="514" max="514" width="8.625" style="70" customWidth="1"/>
    <col min="515" max="515" width="14.125" style="70" customWidth="1"/>
    <col min="516" max="516" width="30.625" style="70" customWidth="1"/>
    <col min="517" max="517" width="15.625" style="70" customWidth="1"/>
    <col min="518" max="519" width="6.125" style="70" customWidth="1"/>
    <col min="520" max="521" width="6.625" style="70" customWidth="1"/>
    <col min="522" max="768" width="9" style="70"/>
    <col min="769" max="769" width="4.125" style="70" customWidth="1"/>
    <col min="770" max="770" width="8.625" style="70" customWidth="1"/>
    <col min="771" max="771" width="14.125" style="70" customWidth="1"/>
    <col min="772" max="772" width="30.625" style="70" customWidth="1"/>
    <col min="773" max="773" width="15.625" style="70" customWidth="1"/>
    <col min="774" max="775" width="6.125" style="70" customWidth="1"/>
    <col min="776" max="777" width="6.625" style="70" customWidth="1"/>
    <col min="778" max="1024" width="9" style="70"/>
    <col min="1025" max="1025" width="4.125" style="70" customWidth="1"/>
    <col min="1026" max="1026" width="8.625" style="70" customWidth="1"/>
    <col min="1027" max="1027" width="14.125" style="70" customWidth="1"/>
    <col min="1028" max="1028" width="30.625" style="70" customWidth="1"/>
    <col min="1029" max="1029" width="15.625" style="70" customWidth="1"/>
    <col min="1030" max="1031" width="6.125" style="70" customWidth="1"/>
    <col min="1032" max="1033" width="6.625" style="70" customWidth="1"/>
    <col min="1034" max="1280" width="9" style="70"/>
    <col min="1281" max="1281" width="4.125" style="70" customWidth="1"/>
    <col min="1282" max="1282" width="8.625" style="70" customWidth="1"/>
    <col min="1283" max="1283" width="14.125" style="70" customWidth="1"/>
    <col min="1284" max="1284" width="30.625" style="70" customWidth="1"/>
    <col min="1285" max="1285" width="15.625" style="70" customWidth="1"/>
    <col min="1286" max="1287" width="6.125" style="70" customWidth="1"/>
    <col min="1288" max="1289" width="6.625" style="70" customWidth="1"/>
    <col min="1290" max="1536" width="9" style="70"/>
    <col min="1537" max="1537" width="4.125" style="70" customWidth="1"/>
    <col min="1538" max="1538" width="8.625" style="70" customWidth="1"/>
    <col min="1539" max="1539" width="14.125" style="70" customWidth="1"/>
    <col min="1540" max="1540" width="30.625" style="70" customWidth="1"/>
    <col min="1541" max="1541" width="15.625" style="70" customWidth="1"/>
    <col min="1542" max="1543" width="6.125" style="70" customWidth="1"/>
    <col min="1544" max="1545" width="6.625" style="70" customWidth="1"/>
    <col min="1546" max="1792" width="9" style="70"/>
    <col min="1793" max="1793" width="4.125" style="70" customWidth="1"/>
    <col min="1794" max="1794" width="8.625" style="70" customWidth="1"/>
    <col min="1795" max="1795" width="14.125" style="70" customWidth="1"/>
    <col min="1796" max="1796" width="30.625" style="70" customWidth="1"/>
    <col min="1797" max="1797" width="15.625" style="70" customWidth="1"/>
    <col min="1798" max="1799" width="6.125" style="70" customWidth="1"/>
    <col min="1800" max="1801" width="6.625" style="70" customWidth="1"/>
    <col min="1802" max="2048" width="9" style="70"/>
    <col min="2049" max="2049" width="4.125" style="70" customWidth="1"/>
    <col min="2050" max="2050" width="8.625" style="70" customWidth="1"/>
    <col min="2051" max="2051" width="14.125" style="70" customWidth="1"/>
    <col min="2052" max="2052" width="30.625" style="70" customWidth="1"/>
    <col min="2053" max="2053" width="15.625" style="70" customWidth="1"/>
    <col min="2054" max="2055" width="6.125" style="70" customWidth="1"/>
    <col min="2056" max="2057" width="6.625" style="70" customWidth="1"/>
    <col min="2058" max="2304" width="9" style="70"/>
    <col min="2305" max="2305" width="4.125" style="70" customWidth="1"/>
    <col min="2306" max="2306" width="8.625" style="70" customWidth="1"/>
    <col min="2307" max="2307" width="14.125" style="70" customWidth="1"/>
    <col min="2308" max="2308" width="30.625" style="70" customWidth="1"/>
    <col min="2309" max="2309" width="15.625" style="70" customWidth="1"/>
    <col min="2310" max="2311" width="6.125" style="70" customWidth="1"/>
    <col min="2312" max="2313" width="6.625" style="70" customWidth="1"/>
    <col min="2314" max="2560" width="9" style="70"/>
    <col min="2561" max="2561" width="4.125" style="70" customWidth="1"/>
    <col min="2562" max="2562" width="8.625" style="70" customWidth="1"/>
    <col min="2563" max="2563" width="14.125" style="70" customWidth="1"/>
    <col min="2564" max="2564" width="30.625" style="70" customWidth="1"/>
    <col min="2565" max="2565" width="15.625" style="70" customWidth="1"/>
    <col min="2566" max="2567" width="6.125" style="70" customWidth="1"/>
    <col min="2568" max="2569" width="6.625" style="70" customWidth="1"/>
    <col min="2570" max="2816" width="9" style="70"/>
    <col min="2817" max="2817" width="4.125" style="70" customWidth="1"/>
    <col min="2818" max="2818" width="8.625" style="70" customWidth="1"/>
    <col min="2819" max="2819" width="14.125" style="70" customWidth="1"/>
    <col min="2820" max="2820" width="30.625" style="70" customWidth="1"/>
    <col min="2821" max="2821" width="15.625" style="70" customWidth="1"/>
    <col min="2822" max="2823" width="6.125" style="70" customWidth="1"/>
    <col min="2824" max="2825" width="6.625" style="70" customWidth="1"/>
    <col min="2826" max="3072" width="9" style="70"/>
    <col min="3073" max="3073" width="4.125" style="70" customWidth="1"/>
    <col min="3074" max="3074" width="8.625" style="70" customWidth="1"/>
    <col min="3075" max="3075" width="14.125" style="70" customWidth="1"/>
    <col min="3076" max="3076" width="30.625" style="70" customWidth="1"/>
    <col min="3077" max="3077" width="15.625" style="70" customWidth="1"/>
    <col min="3078" max="3079" width="6.125" style="70" customWidth="1"/>
    <col min="3080" max="3081" width="6.625" style="70" customWidth="1"/>
    <col min="3082" max="3328" width="9" style="70"/>
    <col min="3329" max="3329" width="4.125" style="70" customWidth="1"/>
    <col min="3330" max="3330" width="8.625" style="70" customWidth="1"/>
    <col min="3331" max="3331" width="14.125" style="70" customWidth="1"/>
    <col min="3332" max="3332" width="30.625" style="70" customWidth="1"/>
    <col min="3333" max="3333" width="15.625" style="70" customWidth="1"/>
    <col min="3334" max="3335" width="6.125" style="70" customWidth="1"/>
    <col min="3336" max="3337" width="6.625" style="70" customWidth="1"/>
    <col min="3338" max="3584" width="9" style="70"/>
    <col min="3585" max="3585" width="4.125" style="70" customWidth="1"/>
    <col min="3586" max="3586" width="8.625" style="70" customWidth="1"/>
    <col min="3587" max="3587" width="14.125" style="70" customWidth="1"/>
    <col min="3588" max="3588" width="30.625" style="70" customWidth="1"/>
    <col min="3589" max="3589" width="15.625" style="70" customWidth="1"/>
    <col min="3590" max="3591" width="6.125" style="70" customWidth="1"/>
    <col min="3592" max="3593" width="6.625" style="70" customWidth="1"/>
    <col min="3594" max="3840" width="9" style="70"/>
    <col min="3841" max="3841" width="4.125" style="70" customWidth="1"/>
    <col min="3842" max="3842" width="8.625" style="70" customWidth="1"/>
    <col min="3843" max="3843" width="14.125" style="70" customWidth="1"/>
    <col min="3844" max="3844" width="30.625" style="70" customWidth="1"/>
    <col min="3845" max="3845" width="15.625" style="70" customWidth="1"/>
    <col min="3846" max="3847" width="6.125" style="70" customWidth="1"/>
    <col min="3848" max="3849" width="6.625" style="70" customWidth="1"/>
    <col min="3850" max="4096" width="9" style="70"/>
    <col min="4097" max="4097" width="4.125" style="70" customWidth="1"/>
    <col min="4098" max="4098" width="8.625" style="70" customWidth="1"/>
    <col min="4099" max="4099" width="14.125" style="70" customWidth="1"/>
    <col min="4100" max="4100" width="30.625" style="70" customWidth="1"/>
    <col min="4101" max="4101" width="15.625" style="70" customWidth="1"/>
    <col min="4102" max="4103" width="6.125" style="70" customWidth="1"/>
    <col min="4104" max="4105" width="6.625" style="70" customWidth="1"/>
    <col min="4106" max="4352" width="9" style="70"/>
    <col min="4353" max="4353" width="4.125" style="70" customWidth="1"/>
    <col min="4354" max="4354" width="8.625" style="70" customWidth="1"/>
    <col min="4355" max="4355" width="14.125" style="70" customWidth="1"/>
    <col min="4356" max="4356" width="30.625" style="70" customWidth="1"/>
    <col min="4357" max="4357" width="15.625" style="70" customWidth="1"/>
    <col min="4358" max="4359" width="6.125" style="70" customWidth="1"/>
    <col min="4360" max="4361" width="6.625" style="70" customWidth="1"/>
    <col min="4362" max="4608" width="9" style="70"/>
    <col min="4609" max="4609" width="4.125" style="70" customWidth="1"/>
    <col min="4610" max="4610" width="8.625" style="70" customWidth="1"/>
    <col min="4611" max="4611" width="14.125" style="70" customWidth="1"/>
    <col min="4612" max="4612" width="30.625" style="70" customWidth="1"/>
    <col min="4613" max="4613" width="15.625" style="70" customWidth="1"/>
    <col min="4614" max="4615" width="6.125" style="70" customWidth="1"/>
    <col min="4616" max="4617" width="6.625" style="70" customWidth="1"/>
    <col min="4618" max="4864" width="9" style="70"/>
    <col min="4865" max="4865" width="4.125" style="70" customWidth="1"/>
    <col min="4866" max="4866" width="8.625" style="70" customWidth="1"/>
    <col min="4867" max="4867" width="14.125" style="70" customWidth="1"/>
    <col min="4868" max="4868" width="30.625" style="70" customWidth="1"/>
    <col min="4869" max="4869" width="15.625" style="70" customWidth="1"/>
    <col min="4870" max="4871" width="6.125" style="70" customWidth="1"/>
    <col min="4872" max="4873" width="6.625" style="70" customWidth="1"/>
    <col min="4874" max="5120" width="9" style="70"/>
    <col min="5121" max="5121" width="4.125" style="70" customWidth="1"/>
    <col min="5122" max="5122" width="8.625" style="70" customWidth="1"/>
    <col min="5123" max="5123" width="14.125" style="70" customWidth="1"/>
    <col min="5124" max="5124" width="30.625" style="70" customWidth="1"/>
    <col min="5125" max="5125" width="15.625" style="70" customWidth="1"/>
    <col min="5126" max="5127" width="6.125" style="70" customWidth="1"/>
    <col min="5128" max="5129" width="6.625" style="70" customWidth="1"/>
    <col min="5130" max="5376" width="9" style="70"/>
    <col min="5377" max="5377" width="4.125" style="70" customWidth="1"/>
    <col min="5378" max="5378" width="8.625" style="70" customWidth="1"/>
    <col min="5379" max="5379" width="14.125" style="70" customWidth="1"/>
    <col min="5380" max="5380" width="30.625" style="70" customWidth="1"/>
    <col min="5381" max="5381" width="15.625" style="70" customWidth="1"/>
    <col min="5382" max="5383" width="6.125" style="70" customWidth="1"/>
    <col min="5384" max="5385" width="6.625" style="70" customWidth="1"/>
    <col min="5386" max="5632" width="9" style="70"/>
    <col min="5633" max="5633" width="4.125" style="70" customWidth="1"/>
    <col min="5634" max="5634" width="8.625" style="70" customWidth="1"/>
    <col min="5635" max="5635" width="14.125" style="70" customWidth="1"/>
    <col min="5636" max="5636" width="30.625" style="70" customWidth="1"/>
    <col min="5637" max="5637" width="15.625" style="70" customWidth="1"/>
    <col min="5638" max="5639" width="6.125" style="70" customWidth="1"/>
    <col min="5640" max="5641" width="6.625" style="70" customWidth="1"/>
    <col min="5642" max="5888" width="9" style="70"/>
    <col min="5889" max="5889" width="4.125" style="70" customWidth="1"/>
    <col min="5890" max="5890" width="8.625" style="70" customWidth="1"/>
    <col min="5891" max="5891" width="14.125" style="70" customWidth="1"/>
    <col min="5892" max="5892" width="30.625" style="70" customWidth="1"/>
    <col min="5893" max="5893" width="15.625" style="70" customWidth="1"/>
    <col min="5894" max="5895" width="6.125" style="70" customWidth="1"/>
    <col min="5896" max="5897" width="6.625" style="70" customWidth="1"/>
    <col min="5898" max="6144" width="9" style="70"/>
    <col min="6145" max="6145" width="4.125" style="70" customWidth="1"/>
    <col min="6146" max="6146" width="8.625" style="70" customWidth="1"/>
    <col min="6147" max="6147" width="14.125" style="70" customWidth="1"/>
    <col min="6148" max="6148" width="30.625" style="70" customWidth="1"/>
    <col min="6149" max="6149" width="15.625" style="70" customWidth="1"/>
    <col min="6150" max="6151" width="6.125" style="70" customWidth="1"/>
    <col min="6152" max="6153" width="6.625" style="70" customWidth="1"/>
    <col min="6154" max="6400" width="9" style="70"/>
    <col min="6401" max="6401" width="4.125" style="70" customWidth="1"/>
    <col min="6402" max="6402" width="8.625" style="70" customWidth="1"/>
    <col min="6403" max="6403" width="14.125" style="70" customWidth="1"/>
    <col min="6404" max="6404" width="30.625" style="70" customWidth="1"/>
    <col min="6405" max="6405" width="15.625" style="70" customWidth="1"/>
    <col min="6406" max="6407" width="6.125" style="70" customWidth="1"/>
    <col min="6408" max="6409" width="6.625" style="70" customWidth="1"/>
    <col min="6410" max="6656" width="9" style="70"/>
    <col min="6657" max="6657" width="4.125" style="70" customWidth="1"/>
    <col min="6658" max="6658" width="8.625" style="70" customWidth="1"/>
    <col min="6659" max="6659" width="14.125" style="70" customWidth="1"/>
    <col min="6660" max="6660" width="30.625" style="70" customWidth="1"/>
    <col min="6661" max="6661" width="15.625" style="70" customWidth="1"/>
    <col min="6662" max="6663" width="6.125" style="70" customWidth="1"/>
    <col min="6664" max="6665" width="6.625" style="70" customWidth="1"/>
    <col min="6666" max="6912" width="9" style="70"/>
    <col min="6913" max="6913" width="4.125" style="70" customWidth="1"/>
    <col min="6914" max="6914" width="8.625" style="70" customWidth="1"/>
    <col min="6915" max="6915" width="14.125" style="70" customWidth="1"/>
    <col min="6916" max="6916" width="30.625" style="70" customWidth="1"/>
    <col min="6917" max="6917" width="15.625" style="70" customWidth="1"/>
    <col min="6918" max="6919" width="6.125" style="70" customWidth="1"/>
    <col min="6920" max="6921" width="6.625" style="70" customWidth="1"/>
    <col min="6922" max="7168" width="9" style="70"/>
    <col min="7169" max="7169" width="4.125" style="70" customWidth="1"/>
    <col min="7170" max="7170" width="8.625" style="70" customWidth="1"/>
    <col min="7171" max="7171" width="14.125" style="70" customWidth="1"/>
    <col min="7172" max="7172" width="30.625" style="70" customWidth="1"/>
    <col min="7173" max="7173" width="15.625" style="70" customWidth="1"/>
    <col min="7174" max="7175" width="6.125" style="70" customWidth="1"/>
    <col min="7176" max="7177" width="6.625" style="70" customWidth="1"/>
    <col min="7178" max="7424" width="9" style="70"/>
    <col min="7425" max="7425" width="4.125" style="70" customWidth="1"/>
    <col min="7426" max="7426" width="8.625" style="70" customWidth="1"/>
    <col min="7427" max="7427" width="14.125" style="70" customWidth="1"/>
    <col min="7428" max="7428" width="30.625" style="70" customWidth="1"/>
    <col min="7429" max="7429" width="15.625" style="70" customWidth="1"/>
    <col min="7430" max="7431" width="6.125" style="70" customWidth="1"/>
    <col min="7432" max="7433" width="6.625" style="70" customWidth="1"/>
    <col min="7434" max="7680" width="9" style="70"/>
    <col min="7681" max="7681" width="4.125" style="70" customWidth="1"/>
    <col min="7682" max="7682" width="8.625" style="70" customWidth="1"/>
    <col min="7683" max="7683" width="14.125" style="70" customWidth="1"/>
    <col min="7684" max="7684" width="30.625" style="70" customWidth="1"/>
    <col min="7685" max="7685" width="15.625" style="70" customWidth="1"/>
    <col min="7686" max="7687" width="6.125" style="70" customWidth="1"/>
    <col min="7688" max="7689" width="6.625" style="70" customWidth="1"/>
    <col min="7690" max="7936" width="9" style="70"/>
    <col min="7937" max="7937" width="4.125" style="70" customWidth="1"/>
    <col min="7938" max="7938" width="8.625" style="70" customWidth="1"/>
    <col min="7939" max="7939" width="14.125" style="70" customWidth="1"/>
    <col min="7940" max="7940" width="30.625" style="70" customWidth="1"/>
    <col min="7941" max="7941" width="15.625" style="70" customWidth="1"/>
    <col min="7942" max="7943" width="6.125" style="70" customWidth="1"/>
    <col min="7944" max="7945" width="6.625" style="70" customWidth="1"/>
    <col min="7946" max="8192" width="9" style="70"/>
    <col min="8193" max="8193" width="4.125" style="70" customWidth="1"/>
    <col min="8194" max="8194" width="8.625" style="70" customWidth="1"/>
    <col min="8195" max="8195" width="14.125" style="70" customWidth="1"/>
    <col min="8196" max="8196" width="30.625" style="70" customWidth="1"/>
    <col min="8197" max="8197" width="15.625" style="70" customWidth="1"/>
    <col min="8198" max="8199" width="6.125" style="70" customWidth="1"/>
    <col min="8200" max="8201" width="6.625" style="70" customWidth="1"/>
    <col min="8202" max="8448" width="9" style="70"/>
    <col min="8449" max="8449" width="4.125" style="70" customWidth="1"/>
    <col min="8450" max="8450" width="8.625" style="70" customWidth="1"/>
    <col min="8451" max="8451" width="14.125" style="70" customWidth="1"/>
    <col min="8452" max="8452" width="30.625" style="70" customWidth="1"/>
    <col min="8453" max="8453" width="15.625" style="70" customWidth="1"/>
    <col min="8454" max="8455" width="6.125" style="70" customWidth="1"/>
    <col min="8456" max="8457" width="6.625" style="70" customWidth="1"/>
    <col min="8458" max="8704" width="9" style="70"/>
    <col min="8705" max="8705" width="4.125" style="70" customWidth="1"/>
    <col min="8706" max="8706" width="8.625" style="70" customWidth="1"/>
    <col min="8707" max="8707" width="14.125" style="70" customWidth="1"/>
    <col min="8708" max="8708" width="30.625" style="70" customWidth="1"/>
    <col min="8709" max="8709" width="15.625" style="70" customWidth="1"/>
    <col min="8710" max="8711" width="6.125" style="70" customWidth="1"/>
    <col min="8712" max="8713" width="6.625" style="70" customWidth="1"/>
    <col min="8714" max="8960" width="9" style="70"/>
    <col min="8961" max="8961" width="4.125" style="70" customWidth="1"/>
    <col min="8962" max="8962" width="8.625" style="70" customWidth="1"/>
    <col min="8963" max="8963" width="14.125" style="70" customWidth="1"/>
    <col min="8964" max="8964" width="30.625" style="70" customWidth="1"/>
    <col min="8965" max="8965" width="15.625" style="70" customWidth="1"/>
    <col min="8966" max="8967" width="6.125" style="70" customWidth="1"/>
    <col min="8968" max="8969" width="6.625" style="70" customWidth="1"/>
    <col min="8970" max="9216" width="9" style="70"/>
    <col min="9217" max="9217" width="4.125" style="70" customWidth="1"/>
    <col min="9218" max="9218" width="8.625" style="70" customWidth="1"/>
    <col min="9219" max="9219" width="14.125" style="70" customWidth="1"/>
    <col min="9220" max="9220" width="30.625" style="70" customWidth="1"/>
    <col min="9221" max="9221" width="15.625" style="70" customWidth="1"/>
    <col min="9222" max="9223" width="6.125" style="70" customWidth="1"/>
    <col min="9224" max="9225" width="6.625" style="70" customWidth="1"/>
    <col min="9226" max="9472" width="9" style="70"/>
    <col min="9473" max="9473" width="4.125" style="70" customWidth="1"/>
    <col min="9474" max="9474" width="8.625" style="70" customWidth="1"/>
    <col min="9475" max="9475" width="14.125" style="70" customWidth="1"/>
    <col min="9476" max="9476" width="30.625" style="70" customWidth="1"/>
    <col min="9477" max="9477" width="15.625" style="70" customWidth="1"/>
    <col min="9478" max="9479" width="6.125" style="70" customWidth="1"/>
    <col min="9480" max="9481" width="6.625" style="70" customWidth="1"/>
    <col min="9482" max="9728" width="9" style="70"/>
    <col min="9729" max="9729" width="4.125" style="70" customWidth="1"/>
    <col min="9730" max="9730" width="8.625" style="70" customWidth="1"/>
    <col min="9731" max="9731" width="14.125" style="70" customWidth="1"/>
    <col min="9732" max="9732" width="30.625" style="70" customWidth="1"/>
    <col min="9733" max="9733" width="15.625" style="70" customWidth="1"/>
    <col min="9734" max="9735" width="6.125" style="70" customWidth="1"/>
    <col min="9736" max="9737" width="6.625" style="70" customWidth="1"/>
    <col min="9738" max="9984" width="9" style="70"/>
    <col min="9985" max="9985" width="4.125" style="70" customWidth="1"/>
    <col min="9986" max="9986" width="8.625" style="70" customWidth="1"/>
    <col min="9987" max="9987" width="14.125" style="70" customWidth="1"/>
    <col min="9988" max="9988" width="30.625" style="70" customWidth="1"/>
    <col min="9989" max="9989" width="15.625" style="70" customWidth="1"/>
    <col min="9990" max="9991" width="6.125" style="70" customWidth="1"/>
    <col min="9992" max="9993" width="6.625" style="70" customWidth="1"/>
    <col min="9994" max="10240" width="9" style="70"/>
    <col min="10241" max="10241" width="4.125" style="70" customWidth="1"/>
    <col min="10242" max="10242" width="8.625" style="70" customWidth="1"/>
    <col min="10243" max="10243" width="14.125" style="70" customWidth="1"/>
    <col min="10244" max="10244" width="30.625" style="70" customWidth="1"/>
    <col min="10245" max="10245" width="15.625" style="70" customWidth="1"/>
    <col min="10246" max="10247" width="6.125" style="70" customWidth="1"/>
    <col min="10248" max="10249" width="6.625" style="70" customWidth="1"/>
    <col min="10250" max="10496" width="9" style="70"/>
    <col min="10497" max="10497" width="4.125" style="70" customWidth="1"/>
    <col min="10498" max="10498" width="8.625" style="70" customWidth="1"/>
    <col min="10499" max="10499" width="14.125" style="70" customWidth="1"/>
    <col min="10500" max="10500" width="30.625" style="70" customWidth="1"/>
    <col min="10501" max="10501" width="15.625" style="70" customWidth="1"/>
    <col min="10502" max="10503" width="6.125" style="70" customWidth="1"/>
    <col min="10504" max="10505" width="6.625" style="70" customWidth="1"/>
    <col min="10506" max="10752" width="9" style="70"/>
    <col min="10753" max="10753" width="4.125" style="70" customWidth="1"/>
    <col min="10754" max="10754" width="8.625" style="70" customWidth="1"/>
    <col min="10755" max="10755" width="14.125" style="70" customWidth="1"/>
    <col min="10756" max="10756" width="30.625" style="70" customWidth="1"/>
    <col min="10757" max="10757" width="15.625" style="70" customWidth="1"/>
    <col min="10758" max="10759" width="6.125" style="70" customWidth="1"/>
    <col min="10760" max="10761" width="6.625" style="70" customWidth="1"/>
    <col min="10762" max="11008" width="9" style="70"/>
    <col min="11009" max="11009" width="4.125" style="70" customWidth="1"/>
    <col min="11010" max="11010" width="8.625" style="70" customWidth="1"/>
    <col min="11011" max="11011" width="14.125" style="70" customWidth="1"/>
    <col min="11012" max="11012" width="30.625" style="70" customWidth="1"/>
    <col min="11013" max="11013" width="15.625" style="70" customWidth="1"/>
    <col min="11014" max="11015" width="6.125" style="70" customWidth="1"/>
    <col min="11016" max="11017" width="6.625" style="70" customWidth="1"/>
    <col min="11018" max="11264" width="9" style="70"/>
    <col min="11265" max="11265" width="4.125" style="70" customWidth="1"/>
    <col min="11266" max="11266" width="8.625" style="70" customWidth="1"/>
    <col min="11267" max="11267" width="14.125" style="70" customWidth="1"/>
    <col min="11268" max="11268" width="30.625" style="70" customWidth="1"/>
    <col min="11269" max="11269" width="15.625" style="70" customWidth="1"/>
    <col min="11270" max="11271" width="6.125" style="70" customWidth="1"/>
    <col min="11272" max="11273" width="6.625" style="70" customWidth="1"/>
    <col min="11274" max="11520" width="9" style="70"/>
    <col min="11521" max="11521" width="4.125" style="70" customWidth="1"/>
    <col min="11522" max="11522" width="8.625" style="70" customWidth="1"/>
    <col min="11523" max="11523" width="14.125" style="70" customWidth="1"/>
    <col min="11524" max="11524" width="30.625" style="70" customWidth="1"/>
    <col min="11525" max="11525" width="15.625" style="70" customWidth="1"/>
    <col min="11526" max="11527" width="6.125" style="70" customWidth="1"/>
    <col min="11528" max="11529" width="6.625" style="70" customWidth="1"/>
    <col min="11530" max="11776" width="9" style="70"/>
    <col min="11777" max="11777" width="4.125" style="70" customWidth="1"/>
    <col min="11778" max="11778" width="8.625" style="70" customWidth="1"/>
    <col min="11779" max="11779" width="14.125" style="70" customWidth="1"/>
    <col min="11780" max="11780" width="30.625" style="70" customWidth="1"/>
    <col min="11781" max="11781" width="15.625" style="70" customWidth="1"/>
    <col min="11782" max="11783" width="6.125" style="70" customWidth="1"/>
    <col min="11784" max="11785" width="6.625" style="70" customWidth="1"/>
    <col min="11786" max="12032" width="9" style="70"/>
    <col min="12033" max="12033" width="4.125" style="70" customWidth="1"/>
    <col min="12034" max="12034" width="8.625" style="70" customWidth="1"/>
    <col min="12035" max="12035" width="14.125" style="70" customWidth="1"/>
    <col min="12036" max="12036" width="30.625" style="70" customWidth="1"/>
    <col min="12037" max="12037" width="15.625" style="70" customWidth="1"/>
    <col min="12038" max="12039" width="6.125" style="70" customWidth="1"/>
    <col min="12040" max="12041" width="6.625" style="70" customWidth="1"/>
    <col min="12042" max="12288" width="9" style="70"/>
    <col min="12289" max="12289" width="4.125" style="70" customWidth="1"/>
    <col min="12290" max="12290" width="8.625" style="70" customWidth="1"/>
    <col min="12291" max="12291" width="14.125" style="70" customWidth="1"/>
    <col min="12292" max="12292" width="30.625" style="70" customWidth="1"/>
    <col min="12293" max="12293" width="15.625" style="70" customWidth="1"/>
    <col min="12294" max="12295" width="6.125" style="70" customWidth="1"/>
    <col min="12296" max="12297" width="6.625" style="70" customWidth="1"/>
    <col min="12298" max="12544" width="9" style="70"/>
    <col min="12545" max="12545" width="4.125" style="70" customWidth="1"/>
    <col min="12546" max="12546" width="8.625" style="70" customWidth="1"/>
    <col min="12547" max="12547" width="14.125" style="70" customWidth="1"/>
    <col min="12548" max="12548" width="30.625" style="70" customWidth="1"/>
    <col min="12549" max="12549" width="15.625" style="70" customWidth="1"/>
    <col min="12550" max="12551" width="6.125" style="70" customWidth="1"/>
    <col min="12552" max="12553" width="6.625" style="70" customWidth="1"/>
    <col min="12554" max="12800" width="9" style="70"/>
    <col min="12801" max="12801" width="4.125" style="70" customWidth="1"/>
    <col min="12802" max="12802" width="8.625" style="70" customWidth="1"/>
    <col min="12803" max="12803" width="14.125" style="70" customWidth="1"/>
    <col min="12804" max="12804" width="30.625" style="70" customWidth="1"/>
    <col min="12805" max="12805" width="15.625" style="70" customWidth="1"/>
    <col min="12806" max="12807" width="6.125" style="70" customWidth="1"/>
    <col min="12808" max="12809" width="6.625" style="70" customWidth="1"/>
    <col min="12810" max="13056" width="9" style="70"/>
    <col min="13057" max="13057" width="4.125" style="70" customWidth="1"/>
    <col min="13058" max="13058" width="8.625" style="70" customWidth="1"/>
    <col min="13059" max="13059" width="14.125" style="70" customWidth="1"/>
    <col min="13060" max="13060" width="30.625" style="70" customWidth="1"/>
    <col min="13061" max="13061" width="15.625" style="70" customWidth="1"/>
    <col min="13062" max="13063" width="6.125" style="70" customWidth="1"/>
    <col min="13064" max="13065" width="6.625" style="70" customWidth="1"/>
    <col min="13066" max="13312" width="9" style="70"/>
    <col min="13313" max="13313" width="4.125" style="70" customWidth="1"/>
    <col min="13314" max="13314" width="8.625" style="70" customWidth="1"/>
    <col min="13315" max="13315" width="14.125" style="70" customWidth="1"/>
    <col min="13316" max="13316" width="30.625" style="70" customWidth="1"/>
    <col min="13317" max="13317" width="15.625" style="70" customWidth="1"/>
    <col min="13318" max="13319" width="6.125" style="70" customWidth="1"/>
    <col min="13320" max="13321" width="6.625" style="70" customWidth="1"/>
    <col min="13322" max="13568" width="9" style="70"/>
    <col min="13569" max="13569" width="4.125" style="70" customWidth="1"/>
    <col min="13570" max="13570" width="8.625" style="70" customWidth="1"/>
    <col min="13571" max="13571" width="14.125" style="70" customWidth="1"/>
    <col min="13572" max="13572" width="30.625" style="70" customWidth="1"/>
    <col min="13573" max="13573" width="15.625" style="70" customWidth="1"/>
    <col min="13574" max="13575" width="6.125" style="70" customWidth="1"/>
    <col min="13576" max="13577" width="6.625" style="70" customWidth="1"/>
    <col min="13578" max="13824" width="9" style="70"/>
    <col min="13825" max="13825" width="4.125" style="70" customWidth="1"/>
    <col min="13826" max="13826" width="8.625" style="70" customWidth="1"/>
    <col min="13827" max="13827" width="14.125" style="70" customWidth="1"/>
    <col min="13828" max="13828" width="30.625" style="70" customWidth="1"/>
    <col min="13829" max="13829" width="15.625" style="70" customWidth="1"/>
    <col min="13830" max="13831" width="6.125" style="70" customWidth="1"/>
    <col min="13832" max="13833" width="6.625" style="70" customWidth="1"/>
    <col min="13834" max="14080" width="9" style="70"/>
    <col min="14081" max="14081" width="4.125" style="70" customWidth="1"/>
    <col min="14082" max="14082" width="8.625" style="70" customWidth="1"/>
    <col min="14083" max="14083" width="14.125" style="70" customWidth="1"/>
    <col min="14084" max="14084" width="30.625" style="70" customWidth="1"/>
    <col min="14085" max="14085" width="15.625" style="70" customWidth="1"/>
    <col min="14086" max="14087" width="6.125" style="70" customWidth="1"/>
    <col min="14088" max="14089" width="6.625" style="70" customWidth="1"/>
    <col min="14090" max="14336" width="9" style="70"/>
    <col min="14337" max="14337" width="4.125" style="70" customWidth="1"/>
    <col min="14338" max="14338" width="8.625" style="70" customWidth="1"/>
    <col min="14339" max="14339" width="14.125" style="70" customWidth="1"/>
    <col min="14340" max="14340" width="30.625" style="70" customWidth="1"/>
    <col min="14341" max="14341" width="15.625" style="70" customWidth="1"/>
    <col min="14342" max="14343" width="6.125" style="70" customWidth="1"/>
    <col min="14344" max="14345" width="6.625" style="70" customWidth="1"/>
    <col min="14346" max="14592" width="9" style="70"/>
    <col min="14593" max="14593" width="4.125" style="70" customWidth="1"/>
    <col min="14594" max="14594" width="8.625" style="70" customWidth="1"/>
    <col min="14595" max="14595" width="14.125" style="70" customWidth="1"/>
    <col min="14596" max="14596" width="30.625" style="70" customWidth="1"/>
    <col min="14597" max="14597" width="15.625" style="70" customWidth="1"/>
    <col min="14598" max="14599" width="6.125" style="70" customWidth="1"/>
    <col min="14600" max="14601" width="6.625" style="70" customWidth="1"/>
    <col min="14602" max="14848" width="9" style="70"/>
    <col min="14849" max="14849" width="4.125" style="70" customWidth="1"/>
    <col min="14850" max="14850" width="8.625" style="70" customWidth="1"/>
    <col min="14851" max="14851" width="14.125" style="70" customWidth="1"/>
    <col min="14852" max="14852" width="30.625" style="70" customWidth="1"/>
    <col min="14853" max="14853" width="15.625" style="70" customWidth="1"/>
    <col min="14854" max="14855" width="6.125" style="70" customWidth="1"/>
    <col min="14856" max="14857" width="6.625" style="70" customWidth="1"/>
    <col min="14858" max="15104" width="9" style="70"/>
    <col min="15105" max="15105" width="4.125" style="70" customWidth="1"/>
    <col min="15106" max="15106" width="8.625" style="70" customWidth="1"/>
    <col min="15107" max="15107" width="14.125" style="70" customWidth="1"/>
    <col min="15108" max="15108" width="30.625" style="70" customWidth="1"/>
    <col min="15109" max="15109" width="15.625" style="70" customWidth="1"/>
    <col min="15110" max="15111" width="6.125" style="70" customWidth="1"/>
    <col min="15112" max="15113" width="6.625" style="70" customWidth="1"/>
    <col min="15114" max="15360" width="9" style="70"/>
    <col min="15361" max="15361" width="4.125" style="70" customWidth="1"/>
    <col min="15362" max="15362" width="8.625" style="70" customWidth="1"/>
    <col min="15363" max="15363" width="14.125" style="70" customWidth="1"/>
    <col min="15364" max="15364" width="30.625" style="70" customWidth="1"/>
    <col min="15365" max="15365" width="15.625" style="70" customWidth="1"/>
    <col min="15366" max="15367" width="6.125" style="70" customWidth="1"/>
    <col min="15368" max="15369" width="6.625" style="70" customWidth="1"/>
    <col min="15370" max="15616" width="9" style="70"/>
    <col min="15617" max="15617" width="4.125" style="70" customWidth="1"/>
    <col min="15618" max="15618" width="8.625" style="70" customWidth="1"/>
    <col min="15619" max="15619" width="14.125" style="70" customWidth="1"/>
    <col min="15620" max="15620" width="30.625" style="70" customWidth="1"/>
    <col min="15621" max="15621" width="15.625" style="70" customWidth="1"/>
    <col min="15622" max="15623" width="6.125" style="70" customWidth="1"/>
    <col min="15624" max="15625" width="6.625" style="70" customWidth="1"/>
    <col min="15626" max="15872" width="9" style="70"/>
    <col min="15873" max="15873" width="4.125" style="70" customWidth="1"/>
    <col min="15874" max="15874" width="8.625" style="70" customWidth="1"/>
    <col min="15875" max="15875" width="14.125" style="70" customWidth="1"/>
    <col min="15876" max="15876" width="30.625" style="70" customWidth="1"/>
    <col min="15877" max="15877" width="15.625" style="70" customWidth="1"/>
    <col min="15878" max="15879" width="6.125" style="70" customWidth="1"/>
    <col min="15880" max="15881" width="6.625" style="70" customWidth="1"/>
    <col min="15882" max="16128" width="9" style="70"/>
    <col min="16129" max="16129" width="4.125" style="70" customWidth="1"/>
    <col min="16130" max="16130" width="8.625" style="70" customWidth="1"/>
    <col min="16131" max="16131" width="14.125" style="70" customWidth="1"/>
    <col min="16132" max="16132" width="30.625" style="70" customWidth="1"/>
    <col min="16133" max="16133" width="15.625" style="70" customWidth="1"/>
    <col min="16134" max="16135" width="6.125" style="70" customWidth="1"/>
    <col min="16136" max="16137" width="6.625" style="70" customWidth="1"/>
    <col min="16138" max="16384" width="9" style="70"/>
  </cols>
  <sheetData>
    <row r="1" spans="1:15" x14ac:dyDescent="0.15">
      <c r="A1" s="69" t="s">
        <v>292</v>
      </c>
      <c r="H1" s="71"/>
      <c r="I1" s="71"/>
    </row>
    <row r="2" spans="1:15" ht="13.5" x14ac:dyDescent="0.15">
      <c r="A2" s="782" t="s">
        <v>177</v>
      </c>
      <c r="B2" s="783"/>
      <c r="C2" s="783"/>
      <c r="D2" s="783"/>
      <c r="E2" s="783"/>
      <c r="F2" s="783"/>
      <c r="G2" s="783"/>
      <c r="H2" s="783"/>
      <c r="I2" s="783"/>
      <c r="K2" s="323" t="s">
        <v>631</v>
      </c>
      <c r="L2" s="217"/>
    </row>
    <row r="3" spans="1:15" ht="13.5" x14ac:dyDescent="0.15">
      <c r="A3" s="784" t="s">
        <v>293</v>
      </c>
      <c r="B3" s="784"/>
      <c r="C3" s="784"/>
      <c r="D3" s="784"/>
      <c r="E3" s="784"/>
      <c r="F3" s="784"/>
      <c r="G3" s="784"/>
      <c r="H3" s="784"/>
      <c r="I3" s="784"/>
      <c r="K3" s="217"/>
      <c r="L3" s="322" t="s">
        <v>630</v>
      </c>
    </row>
    <row r="4" spans="1:15" ht="11.25" customHeight="1" thickBot="1" x14ac:dyDescent="0.2">
      <c r="B4" s="72"/>
      <c r="C4" s="72"/>
      <c r="D4" s="72"/>
      <c r="E4" s="72"/>
      <c r="F4" s="828" t="str">
        <f>IF('第二面 '!$S$3="","",'第二面 '!$S$3)</f>
        <v/>
      </c>
      <c r="G4" s="828"/>
      <c r="H4" s="828"/>
      <c r="I4" s="828"/>
    </row>
    <row r="5" spans="1:15" ht="11.25" customHeight="1" x14ac:dyDescent="0.15">
      <c r="A5" s="785" t="s">
        <v>179</v>
      </c>
      <c r="B5" s="786"/>
      <c r="C5" s="73"/>
      <c r="D5" s="774" t="s">
        <v>180</v>
      </c>
      <c r="E5" s="790"/>
      <c r="F5" s="790"/>
      <c r="G5" s="776"/>
      <c r="H5" s="774" t="s">
        <v>181</v>
      </c>
      <c r="I5" s="791"/>
    </row>
    <row r="6" spans="1:15" ht="18" customHeight="1" x14ac:dyDescent="0.15">
      <c r="A6" s="787"/>
      <c r="B6" s="788"/>
      <c r="C6" s="74" t="s">
        <v>182</v>
      </c>
      <c r="D6" s="792">
        <f>耐火クロススクリーン!D6</f>
        <v>0</v>
      </c>
      <c r="E6" s="793"/>
      <c r="F6" s="793"/>
      <c r="G6" s="794"/>
      <c r="H6" s="795"/>
      <c r="I6" s="796"/>
      <c r="J6" s="178" t="s">
        <v>389</v>
      </c>
    </row>
    <row r="7" spans="1:15" ht="18" customHeight="1" x14ac:dyDescent="0.15">
      <c r="A7" s="787"/>
      <c r="B7" s="788"/>
      <c r="C7" s="797" t="s">
        <v>183</v>
      </c>
      <c r="D7" s="792">
        <f>耐火クロススクリーン!D7</f>
        <v>0</v>
      </c>
      <c r="E7" s="793"/>
      <c r="F7" s="793"/>
      <c r="G7" s="794"/>
      <c r="H7" s="795"/>
      <c r="I7" s="796"/>
    </row>
    <row r="8" spans="1:15" ht="18" customHeight="1" thickBot="1" x14ac:dyDescent="0.2">
      <c r="A8" s="789"/>
      <c r="B8" s="740"/>
      <c r="C8" s="798"/>
      <c r="D8" s="799"/>
      <c r="E8" s="800"/>
      <c r="F8" s="800"/>
      <c r="G8" s="801"/>
      <c r="H8" s="802"/>
      <c r="I8" s="803"/>
    </row>
    <row r="9" spans="1:15" ht="11.25" customHeight="1" thickBot="1" x14ac:dyDescent="0.2">
      <c r="B9" s="72"/>
      <c r="C9" s="72"/>
      <c r="D9" s="72"/>
      <c r="E9" s="72"/>
      <c r="F9" s="72"/>
      <c r="G9" s="72"/>
      <c r="H9" s="72"/>
    </row>
    <row r="10" spans="1:15" s="69" customFormat="1" ht="12" customHeight="1" x14ac:dyDescent="0.15">
      <c r="A10" s="761" t="s">
        <v>184</v>
      </c>
      <c r="B10" s="764" t="s">
        <v>247</v>
      </c>
      <c r="C10" s="765"/>
      <c r="D10" s="770" t="s">
        <v>186</v>
      </c>
      <c r="E10" s="771"/>
      <c r="F10" s="774" t="s">
        <v>187</v>
      </c>
      <c r="G10" s="775"/>
      <c r="H10" s="776"/>
      <c r="I10" s="777" t="s">
        <v>188</v>
      </c>
      <c r="K10" s="192" t="s">
        <v>400</v>
      </c>
    </row>
    <row r="11" spans="1:15" s="69" customFormat="1" ht="12" customHeight="1" x14ac:dyDescent="0.15">
      <c r="A11" s="762"/>
      <c r="B11" s="766"/>
      <c r="C11" s="767"/>
      <c r="D11" s="766"/>
      <c r="E11" s="772"/>
      <c r="F11" s="780" t="s">
        <v>189</v>
      </c>
      <c r="G11" s="75" t="s">
        <v>190</v>
      </c>
      <c r="H11" s="76"/>
      <c r="I11" s="778"/>
      <c r="K11" s="192" t="s">
        <v>399</v>
      </c>
    </row>
    <row r="12" spans="1:15" s="69" customFormat="1" ht="21.6" customHeight="1" thickBot="1" x14ac:dyDescent="0.2">
      <c r="A12" s="763"/>
      <c r="B12" s="768"/>
      <c r="C12" s="769"/>
      <c r="D12" s="768"/>
      <c r="E12" s="773"/>
      <c r="F12" s="781"/>
      <c r="G12" s="77"/>
      <c r="H12" s="78" t="s">
        <v>191</v>
      </c>
      <c r="I12" s="779"/>
    </row>
    <row r="13" spans="1:15" s="69" customFormat="1" ht="19.5" customHeight="1" x14ac:dyDescent="0.15">
      <c r="A13" s="79" t="s">
        <v>192</v>
      </c>
      <c r="B13" s="812" t="s">
        <v>127</v>
      </c>
      <c r="C13" s="320" t="s">
        <v>193</v>
      </c>
      <c r="D13" s="754" t="s">
        <v>603</v>
      </c>
      <c r="E13" s="755"/>
      <c r="F13" s="120"/>
      <c r="G13" s="120"/>
      <c r="H13" s="120"/>
      <c r="I13" s="121"/>
      <c r="K13" s="713" t="s">
        <v>448</v>
      </c>
      <c r="L13" s="714"/>
      <c r="M13" s="714"/>
      <c r="N13" s="714"/>
      <c r="O13" s="715"/>
    </row>
    <row r="14" spans="1:15" s="69" customFormat="1" ht="19.5" customHeight="1" x14ac:dyDescent="0.15">
      <c r="A14" s="79" t="s">
        <v>195</v>
      </c>
      <c r="B14" s="818"/>
      <c r="C14" s="80" t="s">
        <v>294</v>
      </c>
      <c r="D14" s="754" t="s">
        <v>295</v>
      </c>
      <c r="E14" s="755"/>
      <c r="F14" s="120"/>
      <c r="G14" s="120"/>
      <c r="H14" s="120"/>
      <c r="I14" s="121"/>
      <c r="K14" s="716" t="s">
        <v>449</v>
      </c>
      <c r="L14" s="717"/>
      <c r="M14" s="717"/>
      <c r="N14" s="717"/>
      <c r="O14" s="718"/>
    </row>
    <row r="15" spans="1:15" s="69" customFormat="1" ht="19.5" customHeight="1" x14ac:dyDescent="0.15">
      <c r="A15" s="79" t="s">
        <v>197</v>
      </c>
      <c r="B15" s="818"/>
      <c r="C15" s="318" t="s">
        <v>296</v>
      </c>
      <c r="D15" s="830" t="s">
        <v>297</v>
      </c>
      <c r="E15" s="831"/>
      <c r="F15" s="120"/>
      <c r="G15" s="120"/>
      <c r="H15" s="120"/>
      <c r="I15" s="121"/>
    </row>
    <row r="16" spans="1:15" s="69" customFormat="1" ht="19.5" customHeight="1" x14ac:dyDescent="0.15">
      <c r="A16" s="79" t="s">
        <v>199</v>
      </c>
      <c r="B16" s="818"/>
      <c r="C16" s="80" t="s">
        <v>298</v>
      </c>
      <c r="D16" s="741" t="s">
        <v>299</v>
      </c>
      <c r="E16" s="742"/>
      <c r="F16" s="120"/>
      <c r="G16" s="120"/>
      <c r="H16" s="120"/>
      <c r="I16" s="121"/>
    </row>
    <row r="17" spans="1:9" s="69" customFormat="1" ht="19.5" customHeight="1" x14ac:dyDescent="0.15">
      <c r="A17" s="79" t="s">
        <v>201</v>
      </c>
      <c r="B17" s="818"/>
      <c r="C17" s="749" t="s">
        <v>300</v>
      </c>
      <c r="D17" s="741" t="s">
        <v>301</v>
      </c>
      <c r="E17" s="742"/>
      <c r="F17" s="120"/>
      <c r="G17" s="120"/>
      <c r="H17" s="120"/>
      <c r="I17" s="121"/>
    </row>
    <row r="18" spans="1:9" s="69" customFormat="1" ht="19.5" customHeight="1" x14ac:dyDescent="0.15">
      <c r="A18" s="79" t="s">
        <v>205</v>
      </c>
      <c r="B18" s="818"/>
      <c r="C18" s="819"/>
      <c r="D18" s="741" t="s">
        <v>302</v>
      </c>
      <c r="E18" s="742"/>
      <c r="F18" s="120"/>
      <c r="G18" s="120"/>
      <c r="H18" s="120"/>
      <c r="I18" s="121"/>
    </row>
    <row r="19" spans="1:9" s="69" customFormat="1" ht="19.5" customHeight="1" x14ac:dyDescent="0.15">
      <c r="A19" s="79" t="s">
        <v>207</v>
      </c>
      <c r="B19" s="818"/>
      <c r="C19" s="749" t="s">
        <v>303</v>
      </c>
      <c r="D19" s="741" t="s">
        <v>304</v>
      </c>
      <c r="E19" s="742"/>
      <c r="F19" s="120"/>
      <c r="G19" s="120"/>
      <c r="H19" s="120"/>
      <c r="I19" s="121"/>
    </row>
    <row r="20" spans="1:9" s="69" customFormat="1" ht="19.5" customHeight="1" x14ac:dyDescent="0.15">
      <c r="A20" s="81" t="s">
        <v>210</v>
      </c>
      <c r="B20" s="818"/>
      <c r="C20" s="818"/>
      <c r="D20" s="741" t="s">
        <v>214</v>
      </c>
      <c r="E20" s="742"/>
      <c r="F20" s="120" t="s">
        <v>194</v>
      </c>
      <c r="G20" s="120" t="s">
        <v>194</v>
      </c>
      <c r="H20" s="120" t="s">
        <v>194</v>
      </c>
      <c r="I20" s="121"/>
    </row>
    <row r="21" spans="1:9" s="69" customFormat="1" ht="19.5" customHeight="1" x14ac:dyDescent="0.15">
      <c r="A21" s="79" t="s">
        <v>213</v>
      </c>
      <c r="B21" s="818"/>
      <c r="C21" s="818"/>
      <c r="D21" s="741" t="s">
        <v>216</v>
      </c>
      <c r="E21" s="742"/>
      <c r="F21" s="120" t="s">
        <v>194</v>
      </c>
      <c r="G21" s="120" t="s">
        <v>194</v>
      </c>
      <c r="H21" s="120" t="s">
        <v>194</v>
      </c>
      <c r="I21" s="121"/>
    </row>
    <row r="22" spans="1:9" s="69" customFormat="1" ht="19.5" customHeight="1" x14ac:dyDescent="0.15">
      <c r="A22" s="79" t="s">
        <v>215</v>
      </c>
      <c r="B22" s="818"/>
      <c r="C22" s="818"/>
      <c r="D22" s="741" t="s">
        <v>305</v>
      </c>
      <c r="E22" s="742"/>
      <c r="F22" s="120" t="s">
        <v>194</v>
      </c>
      <c r="G22" s="120" t="s">
        <v>194</v>
      </c>
      <c r="H22" s="120" t="s">
        <v>194</v>
      </c>
      <c r="I22" s="121"/>
    </row>
    <row r="23" spans="1:9" s="69" customFormat="1" ht="19.5" customHeight="1" x14ac:dyDescent="0.15">
      <c r="A23" s="79" t="s">
        <v>217</v>
      </c>
      <c r="B23" s="818"/>
      <c r="C23" s="818"/>
      <c r="D23" s="754" t="s">
        <v>306</v>
      </c>
      <c r="E23" s="755"/>
      <c r="F23" s="120" t="s">
        <v>194</v>
      </c>
      <c r="G23" s="120" t="s">
        <v>194</v>
      </c>
      <c r="H23" s="120" t="s">
        <v>194</v>
      </c>
      <c r="I23" s="121"/>
    </row>
    <row r="24" spans="1:9" s="69" customFormat="1" ht="19.5" customHeight="1" x14ac:dyDescent="0.15">
      <c r="A24" s="79" t="s">
        <v>219</v>
      </c>
      <c r="B24" s="818"/>
      <c r="C24" s="818"/>
      <c r="D24" s="746" t="s">
        <v>307</v>
      </c>
      <c r="E24" s="829"/>
      <c r="F24" s="120" t="s">
        <v>194</v>
      </c>
      <c r="G24" s="120" t="s">
        <v>194</v>
      </c>
      <c r="H24" s="120" t="s">
        <v>194</v>
      </c>
      <c r="I24" s="121"/>
    </row>
    <row r="25" spans="1:9" s="69" customFormat="1" ht="19.5" customHeight="1" x14ac:dyDescent="0.15">
      <c r="A25" s="79" t="s">
        <v>222</v>
      </c>
      <c r="B25" s="818"/>
      <c r="C25" s="818"/>
      <c r="D25" s="746" t="s">
        <v>308</v>
      </c>
      <c r="E25" s="829"/>
      <c r="F25" s="120" t="s">
        <v>194</v>
      </c>
      <c r="G25" s="120" t="s">
        <v>194</v>
      </c>
      <c r="H25" s="120" t="s">
        <v>194</v>
      </c>
      <c r="I25" s="121"/>
    </row>
    <row r="26" spans="1:9" s="69" customFormat="1" ht="19.5" customHeight="1" x14ac:dyDescent="0.15">
      <c r="A26" s="79" t="s">
        <v>224</v>
      </c>
      <c r="B26" s="819"/>
      <c r="C26" s="819"/>
      <c r="D26" s="754" t="s">
        <v>309</v>
      </c>
      <c r="E26" s="755"/>
      <c r="F26" s="120" t="s">
        <v>194</v>
      </c>
      <c r="G26" s="120" t="s">
        <v>194</v>
      </c>
      <c r="H26" s="120" t="s">
        <v>194</v>
      </c>
      <c r="I26" s="121"/>
    </row>
    <row r="27" spans="1:9" s="69" customFormat="1" ht="19.5" customHeight="1" x14ac:dyDescent="0.15">
      <c r="A27" s="79" t="s">
        <v>226</v>
      </c>
      <c r="B27" s="749" t="s">
        <v>202</v>
      </c>
      <c r="C27" s="749" t="s">
        <v>286</v>
      </c>
      <c r="D27" s="746" t="s">
        <v>204</v>
      </c>
      <c r="E27" s="829"/>
      <c r="F27" s="120" t="s">
        <v>194</v>
      </c>
      <c r="G27" s="120" t="s">
        <v>194</v>
      </c>
      <c r="H27" s="120" t="s">
        <v>194</v>
      </c>
      <c r="I27" s="121"/>
    </row>
    <row r="28" spans="1:9" s="69" customFormat="1" ht="19.5" customHeight="1" x14ac:dyDescent="0.15">
      <c r="A28" s="79" t="s">
        <v>228</v>
      </c>
      <c r="B28" s="753"/>
      <c r="C28" s="752"/>
      <c r="D28" s="746" t="s">
        <v>206</v>
      </c>
      <c r="E28" s="829"/>
      <c r="F28" s="120" t="s">
        <v>194</v>
      </c>
      <c r="G28" s="120" t="s">
        <v>194</v>
      </c>
      <c r="H28" s="120" t="s">
        <v>194</v>
      </c>
      <c r="I28" s="121"/>
    </row>
    <row r="29" spans="1:9" s="69" customFormat="1" ht="19.5" customHeight="1" x14ac:dyDescent="0.15">
      <c r="A29" s="79" t="s">
        <v>230</v>
      </c>
      <c r="B29" s="753"/>
      <c r="C29" s="813" t="s">
        <v>621</v>
      </c>
      <c r="D29" s="746" t="s">
        <v>212</v>
      </c>
      <c r="E29" s="829"/>
      <c r="F29" s="120" t="s">
        <v>194</v>
      </c>
      <c r="G29" s="120" t="s">
        <v>194</v>
      </c>
      <c r="H29" s="120" t="s">
        <v>194</v>
      </c>
      <c r="I29" s="121"/>
    </row>
    <row r="30" spans="1:9" s="69" customFormat="1" ht="19.5" customHeight="1" x14ac:dyDescent="0.15">
      <c r="A30" s="79" t="s">
        <v>262</v>
      </c>
      <c r="B30" s="753"/>
      <c r="C30" s="753"/>
      <c r="D30" s="746" t="s">
        <v>214</v>
      </c>
      <c r="E30" s="829"/>
      <c r="F30" s="120" t="s">
        <v>194</v>
      </c>
      <c r="G30" s="120" t="s">
        <v>194</v>
      </c>
      <c r="H30" s="120" t="s">
        <v>194</v>
      </c>
      <c r="I30" s="121"/>
    </row>
    <row r="31" spans="1:9" s="69" customFormat="1" ht="19.5" customHeight="1" x14ac:dyDescent="0.15">
      <c r="A31" s="79" t="s">
        <v>263</v>
      </c>
      <c r="B31" s="753"/>
      <c r="C31" s="753"/>
      <c r="D31" s="746" t="s">
        <v>216</v>
      </c>
      <c r="E31" s="829"/>
      <c r="F31" s="120" t="s">
        <v>194</v>
      </c>
      <c r="G31" s="120" t="s">
        <v>194</v>
      </c>
      <c r="H31" s="120" t="s">
        <v>194</v>
      </c>
      <c r="I31" s="121"/>
    </row>
    <row r="32" spans="1:9" s="69" customFormat="1" ht="19.5" customHeight="1" x14ac:dyDescent="0.15">
      <c r="A32" s="79" t="s">
        <v>264</v>
      </c>
      <c r="B32" s="753"/>
      <c r="C32" s="752"/>
      <c r="D32" s="746" t="s">
        <v>266</v>
      </c>
      <c r="E32" s="829"/>
      <c r="F32" s="120" t="s">
        <v>194</v>
      </c>
      <c r="G32" s="120" t="s">
        <v>194</v>
      </c>
      <c r="H32" s="120" t="s">
        <v>194</v>
      </c>
      <c r="I32" s="121"/>
    </row>
    <row r="33" spans="1:9" s="69" customFormat="1" ht="19.5" customHeight="1" x14ac:dyDescent="0.15">
      <c r="A33" s="79" t="s">
        <v>265</v>
      </c>
      <c r="B33" s="753"/>
      <c r="C33" s="749" t="s">
        <v>220</v>
      </c>
      <c r="D33" s="741" t="s">
        <v>221</v>
      </c>
      <c r="E33" s="742"/>
      <c r="F33" s="120" t="s">
        <v>194</v>
      </c>
      <c r="G33" s="120" t="s">
        <v>194</v>
      </c>
      <c r="H33" s="120" t="s">
        <v>194</v>
      </c>
      <c r="I33" s="121"/>
    </row>
    <row r="34" spans="1:9" s="69" customFormat="1" ht="19.5" customHeight="1" x14ac:dyDescent="0.15">
      <c r="A34" s="79" t="s">
        <v>267</v>
      </c>
      <c r="B34" s="753"/>
      <c r="C34" s="752"/>
      <c r="D34" s="741" t="s">
        <v>223</v>
      </c>
      <c r="E34" s="742"/>
      <c r="F34" s="120" t="s">
        <v>194</v>
      </c>
      <c r="G34" s="120" t="s">
        <v>194</v>
      </c>
      <c r="H34" s="120" t="s">
        <v>194</v>
      </c>
      <c r="I34" s="121"/>
    </row>
    <row r="35" spans="1:9" s="69" customFormat="1" ht="19.5" customHeight="1" x14ac:dyDescent="0.15">
      <c r="A35" s="79" t="s">
        <v>268</v>
      </c>
      <c r="B35" s="753"/>
      <c r="C35" s="93" t="s">
        <v>310</v>
      </c>
      <c r="D35" s="741" t="s">
        <v>209</v>
      </c>
      <c r="E35" s="742"/>
      <c r="F35" s="120" t="s">
        <v>194</v>
      </c>
      <c r="G35" s="120" t="s">
        <v>194</v>
      </c>
      <c r="H35" s="120" t="s">
        <v>194</v>
      </c>
      <c r="I35" s="121"/>
    </row>
    <row r="36" spans="1:9" s="69" customFormat="1" ht="19.5" customHeight="1" x14ac:dyDescent="0.15">
      <c r="A36" s="79" t="s">
        <v>269</v>
      </c>
      <c r="B36" s="752"/>
      <c r="C36" s="80" t="s">
        <v>311</v>
      </c>
      <c r="D36" s="741" t="s">
        <v>209</v>
      </c>
      <c r="E36" s="742"/>
      <c r="F36" s="120" t="s">
        <v>194</v>
      </c>
      <c r="G36" s="120" t="s">
        <v>194</v>
      </c>
      <c r="H36" s="120" t="s">
        <v>194</v>
      </c>
      <c r="I36" s="121"/>
    </row>
    <row r="37" spans="1:9" s="69" customFormat="1" ht="19.5" customHeight="1" x14ac:dyDescent="0.15">
      <c r="A37" s="79" t="s">
        <v>270</v>
      </c>
      <c r="B37" s="737" t="s">
        <v>229</v>
      </c>
      <c r="C37" s="738"/>
      <c r="D37" s="82" t="s">
        <v>312</v>
      </c>
      <c r="E37" s="83"/>
      <c r="F37" s="120" t="s">
        <v>194</v>
      </c>
      <c r="G37" s="120" t="s">
        <v>194</v>
      </c>
      <c r="H37" s="120" t="s">
        <v>194</v>
      </c>
      <c r="I37" s="121"/>
    </row>
    <row r="38" spans="1:9" s="69" customFormat="1" ht="19.5" customHeight="1" thickBot="1" x14ac:dyDescent="0.2">
      <c r="A38" s="79" t="s">
        <v>272</v>
      </c>
      <c r="B38" s="739"/>
      <c r="C38" s="740"/>
      <c r="D38" s="741" t="s">
        <v>386</v>
      </c>
      <c r="E38" s="742"/>
      <c r="F38" s="120" t="s">
        <v>194</v>
      </c>
      <c r="G38" s="120" t="s">
        <v>194</v>
      </c>
      <c r="H38" s="120" t="s">
        <v>194</v>
      </c>
      <c r="I38" s="121"/>
    </row>
    <row r="39" spans="1:9" s="69" customFormat="1" ht="14.1" customHeight="1" x14ac:dyDescent="0.15">
      <c r="A39" s="743" t="s">
        <v>231</v>
      </c>
      <c r="B39" s="744"/>
      <c r="C39" s="744"/>
      <c r="D39" s="744"/>
      <c r="E39" s="744"/>
      <c r="F39" s="744"/>
      <c r="G39" s="744"/>
      <c r="H39" s="744"/>
      <c r="I39" s="745"/>
    </row>
    <row r="40" spans="1:9" s="69" customFormat="1" ht="14.1" customHeight="1" x14ac:dyDescent="0.15">
      <c r="A40" s="167"/>
      <c r="B40" s="806"/>
      <c r="C40" s="807"/>
      <c r="D40" s="807"/>
      <c r="E40" s="808"/>
      <c r="F40" s="168" t="s">
        <v>194</v>
      </c>
      <c r="G40" s="168" t="s">
        <v>194</v>
      </c>
      <c r="H40" s="168" t="s">
        <v>194</v>
      </c>
      <c r="I40" s="122"/>
    </row>
    <row r="41" spans="1:9" s="69" customFormat="1" ht="14.1" customHeight="1" x14ac:dyDescent="0.15">
      <c r="A41" s="167"/>
      <c r="B41" s="806"/>
      <c r="C41" s="807"/>
      <c r="D41" s="807"/>
      <c r="E41" s="808"/>
      <c r="F41" s="168" t="s">
        <v>194</v>
      </c>
      <c r="G41" s="168" t="s">
        <v>194</v>
      </c>
      <c r="H41" s="168" t="s">
        <v>194</v>
      </c>
      <c r="I41" s="122"/>
    </row>
    <row r="42" spans="1:9" s="69" customFormat="1" ht="14.1" customHeight="1" thickBot="1" x14ac:dyDescent="0.2">
      <c r="A42" s="167"/>
      <c r="B42" s="799"/>
      <c r="C42" s="809"/>
      <c r="D42" s="809"/>
      <c r="E42" s="810"/>
      <c r="F42" s="168" t="s">
        <v>194</v>
      </c>
      <c r="G42" s="168" t="s">
        <v>194</v>
      </c>
      <c r="H42" s="168" t="s">
        <v>194</v>
      </c>
      <c r="I42" s="122"/>
    </row>
    <row r="43" spans="1:9" s="69" customFormat="1" ht="12" customHeight="1" x14ac:dyDescent="0.15">
      <c r="A43" s="728" t="s">
        <v>232</v>
      </c>
      <c r="B43" s="729"/>
      <c r="C43" s="729"/>
      <c r="D43" s="84"/>
      <c r="E43" s="84"/>
      <c r="F43" s="84"/>
      <c r="G43" s="84"/>
      <c r="H43" s="84"/>
      <c r="I43" s="85"/>
    </row>
    <row r="44" spans="1:9" s="69" customFormat="1" ht="18.95" customHeight="1" x14ac:dyDescent="0.15">
      <c r="A44" s="86" t="s">
        <v>184</v>
      </c>
      <c r="B44" s="730" t="s">
        <v>233</v>
      </c>
      <c r="C44" s="625"/>
      <c r="D44" s="87" t="s">
        <v>234</v>
      </c>
      <c r="E44" s="730" t="s">
        <v>275</v>
      </c>
      <c r="F44" s="624"/>
      <c r="G44" s="624"/>
      <c r="H44" s="625"/>
      <c r="I44" s="88" t="s">
        <v>236</v>
      </c>
    </row>
    <row r="45" spans="1:9" s="69" customFormat="1" ht="18" customHeight="1" x14ac:dyDescent="0.15">
      <c r="A45" s="176"/>
      <c r="B45" s="731"/>
      <c r="C45" s="732"/>
      <c r="D45" s="175"/>
      <c r="E45" s="731"/>
      <c r="F45" s="733"/>
      <c r="G45" s="733"/>
      <c r="H45" s="732"/>
      <c r="I45" s="117"/>
    </row>
    <row r="46" spans="1:9" s="69" customFormat="1" ht="18" customHeight="1" x14ac:dyDescent="0.15">
      <c r="A46" s="176"/>
      <c r="B46" s="731"/>
      <c r="C46" s="732"/>
      <c r="D46" s="175"/>
      <c r="E46" s="731"/>
      <c r="F46" s="733"/>
      <c r="G46" s="733"/>
      <c r="H46" s="732"/>
      <c r="I46" s="117"/>
    </row>
    <row r="47" spans="1:9" s="69" customFormat="1" ht="18" customHeight="1" x14ac:dyDescent="0.15">
      <c r="A47" s="176"/>
      <c r="B47" s="731"/>
      <c r="C47" s="732"/>
      <c r="D47" s="175"/>
      <c r="E47" s="731"/>
      <c r="F47" s="733"/>
      <c r="G47" s="733"/>
      <c r="H47" s="732"/>
      <c r="I47" s="117"/>
    </row>
    <row r="48" spans="1:9" s="69" customFormat="1" ht="18" customHeight="1" x14ac:dyDescent="0.15">
      <c r="A48" s="176"/>
      <c r="B48" s="731"/>
      <c r="C48" s="732"/>
      <c r="D48" s="175"/>
      <c r="E48" s="731"/>
      <c r="F48" s="733"/>
      <c r="G48" s="733"/>
      <c r="H48" s="732"/>
      <c r="I48" s="117"/>
    </row>
    <row r="49" spans="1:11" s="69" customFormat="1" ht="18" customHeight="1" x14ac:dyDescent="0.15">
      <c r="A49" s="176"/>
      <c r="B49" s="731"/>
      <c r="C49" s="732"/>
      <c r="D49" s="175"/>
      <c r="E49" s="731"/>
      <c r="F49" s="733"/>
      <c r="G49" s="733"/>
      <c r="H49" s="732"/>
      <c r="I49" s="117"/>
    </row>
    <row r="50" spans="1:11" s="69" customFormat="1" ht="18" customHeight="1" thickBot="1" x14ac:dyDescent="0.2">
      <c r="A50" s="177"/>
      <c r="B50" s="720"/>
      <c r="C50" s="722"/>
      <c r="D50" s="174"/>
      <c r="E50" s="720"/>
      <c r="F50" s="721"/>
      <c r="G50" s="721"/>
      <c r="H50" s="722"/>
      <c r="I50" s="119"/>
    </row>
    <row r="51" spans="1:11" ht="11.25" customHeight="1" x14ac:dyDescent="0.15"/>
    <row r="52" spans="1:11" ht="11.25" customHeight="1" x14ac:dyDescent="0.15">
      <c r="A52" s="723" t="s">
        <v>237</v>
      </c>
      <c r="B52" s="724"/>
      <c r="C52" s="724"/>
      <c r="D52" s="724"/>
      <c r="E52" s="724"/>
      <c r="F52" s="724"/>
      <c r="G52" s="724"/>
      <c r="H52" s="724"/>
      <c r="I52" s="724"/>
      <c r="J52" s="724"/>
      <c r="K52" s="724"/>
    </row>
    <row r="53" spans="1:11" ht="11.25" customHeight="1" x14ac:dyDescent="0.15">
      <c r="A53" s="89" t="s">
        <v>64</v>
      </c>
      <c r="B53" s="723" t="s">
        <v>238</v>
      </c>
      <c r="C53" s="723"/>
      <c r="D53" s="723"/>
      <c r="E53" s="723"/>
      <c r="F53" s="723"/>
      <c r="G53" s="723"/>
      <c r="H53" s="723"/>
      <c r="I53" s="723"/>
      <c r="J53" s="90"/>
      <c r="K53" s="90"/>
    </row>
    <row r="54" spans="1:11" ht="11.25" customHeight="1" x14ac:dyDescent="0.15">
      <c r="A54" s="89" t="s">
        <v>65</v>
      </c>
      <c r="B54" s="723" t="s">
        <v>239</v>
      </c>
      <c r="C54" s="723"/>
      <c r="D54" s="723"/>
      <c r="E54" s="723"/>
      <c r="F54" s="723"/>
      <c r="G54" s="723"/>
      <c r="H54" s="723"/>
      <c r="I54" s="723"/>
      <c r="J54" s="90"/>
      <c r="K54" s="90"/>
    </row>
    <row r="55" spans="1:11" ht="22.5" customHeight="1" x14ac:dyDescent="0.15">
      <c r="A55" s="89" t="s">
        <v>63</v>
      </c>
      <c r="B55" s="723" t="s">
        <v>600</v>
      </c>
      <c r="C55" s="723"/>
      <c r="D55" s="723"/>
      <c r="E55" s="723"/>
      <c r="F55" s="723"/>
      <c r="G55" s="723"/>
      <c r="H55" s="723"/>
      <c r="I55" s="723"/>
      <c r="J55" s="90"/>
      <c r="K55" s="90"/>
    </row>
    <row r="56" spans="1:11" ht="11.25" customHeight="1" x14ac:dyDescent="0.15">
      <c r="A56" s="89" t="s">
        <v>66</v>
      </c>
      <c r="B56" s="723" t="s">
        <v>601</v>
      </c>
      <c r="C56" s="814"/>
      <c r="D56" s="814"/>
      <c r="E56" s="814"/>
      <c r="F56" s="814"/>
      <c r="G56" s="814"/>
      <c r="H56" s="814"/>
      <c r="I56" s="814"/>
      <c r="J56" s="90"/>
      <c r="K56" s="90"/>
    </row>
    <row r="57" spans="1:11" ht="11.25" customHeight="1" x14ac:dyDescent="0.15">
      <c r="A57" s="89" t="s">
        <v>67</v>
      </c>
      <c r="B57" s="723" t="s">
        <v>240</v>
      </c>
      <c r="C57" s="723"/>
      <c r="D57" s="723"/>
      <c r="E57" s="723"/>
      <c r="F57" s="723"/>
      <c r="G57" s="723"/>
      <c r="H57" s="723"/>
      <c r="I57" s="723"/>
      <c r="J57" s="90"/>
      <c r="K57" s="90"/>
    </row>
    <row r="58" spans="1:11" ht="22.5" customHeight="1" x14ac:dyDescent="0.15">
      <c r="A58" s="89" t="s">
        <v>68</v>
      </c>
      <c r="B58" s="723" t="s">
        <v>241</v>
      </c>
      <c r="C58" s="723"/>
      <c r="D58" s="723"/>
      <c r="E58" s="723"/>
      <c r="F58" s="723"/>
      <c r="G58" s="723"/>
      <c r="H58" s="723"/>
      <c r="I58" s="723"/>
      <c r="J58" s="90"/>
      <c r="K58" s="90"/>
    </row>
    <row r="59" spans="1:11" ht="11.25" customHeight="1" x14ac:dyDescent="0.15">
      <c r="A59" s="89" t="s">
        <v>69</v>
      </c>
      <c r="B59" s="723" t="s">
        <v>608</v>
      </c>
      <c r="C59" s="723"/>
      <c r="D59" s="723"/>
      <c r="E59" s="723"/>
      <c r="F59" s="723"/>
      <c r="G59" s="723"/>
      <c r="H59" s="723"/>
      <c r="I59" s="723"/>
      <c r="J59" s="90"/>
      <c r="K59" s="90"/>
    </row>
    <row r="60" spans="1:11" ht="22.5" customHeight="1" x14ac:dyDescent="0.15">
      <c r="A60" s="89" t="s">
        <v>72</v>
      </c>
      <c r="B60" s="723" t="s">
        <v>242</v>
      </c>
      <c r="C60" s="723"/>
      <c r="D60" s="723"/>
      <c r="E60" s="723"/>
      <c r="F60" s="723"/>
      <c r="G60" s="723"/>
      <c r="H60" s="723"/>
      <c r="I60" s="723"/>
      <c r="J60" s="90"/>
      <c r="K60" s="90"/>
    </row>
    <row r="61" spans="1:11" ht="22.5" customHeight="1" x14ac:dyDescent="0.15">
      <c r="A61" s="89" t="s">
        <v>73</v>
      </c>
      <c r="B61" s="723" t="s">
        <v>597</v>
      </c>
      <c r="C61" s="723"/>
      <c r="D61" s="723"/>
      <c r="E61" s="723"/>
      <c r="F61" s="723"/>
      <c r="G61" s="723"/>
      <c r="H61" s="723"/>
      <c r="I61" s="723"/>
      <c r="J61" s="90"/>
      <c r="K61" s="90"/>
    </row>
    <row r="62" spans="1:11" ht="33.75" customHeight="1" x14ac:dyDescent="0.15">
      <c r="A62" s="89" t="s">
        <v>74</v>
      </c>
      <c r="B62" s="723" t="s">
        <v>612</v>
      </c>
      <c r="C62" s="723"/>
      <c r="D62" s="723"/>
      <c r="E62" s="723"/>
      <c r="F62" s="723"/>
      <c r="G62" s="723"/>
      <c r="H62" s="723"/>
      <c r="I62" s="723"/>
      <c r="J62" s="90"/>
      <c r="K62" s="90"/>
    </row>
    <row r="63" spans="1:11" ht="45" customHeight="1" x14ac:dyDescent="0.15">
      <c r="A63" s="89" t="s">
        <v>75</v>
      </c>
      <c r="B63" s="723" t="s">
        <v>613</v>
      </c>
      <c r="C63" s="723"/>
      <c r="D63" s="723"/>
      <c r="E63" s="723"/>
      <c r="F63" s="723"/>
      <c r="G63" s="723"/>
      <c r="H63" s="723"/>
      <c r="I63" s="723"/>
      <c r="J63" s="90"/>
      <c r="K63" s="90"/>
    </row>
    <row r="64" spans="1:11" ht="33.75" customHeight="1" x14ac:dyDescent="0.15">
      <c r="A64" s="89" t="s">
        <v>76</v>
      </c>
      <c r="B64" s="723" t="s">
        <v>313</v>
      </c>
      <c r="C64" s="724"/>
      <c r="D64" s="724"/>
      <c r="E64" s="724"/>
      <c r="F64" s="724"/>
      <c r="G64" s="724"/>
      <c r="H64" s="724"/>
      <c r="I64" s="724"/>
      <c r="J64" s="90"/>
      <c r="K64" s="90"/>
    </row>
    <row r="65" spans="1:9" ht="22.5" customHeight="1" x14ac:dyDescent="0.15">
      <c r="A65" s="316" t="s">
        <v>77</v>
      </c>
      <c r="B65" s="723" t="s">
        <v>244</v>
      </c>
      <c r="C65" s="723"/>
      <c r="D65" s="723"/>
      <c r="E65" s="723"/>
      <c r="F65" s="723"/>
      <c r="G65" s="723"/>
      <c r="H65" s="723"/>
      <c r="I65" s="723"/>
    </row>
  </sheetData>
  <sheetProtection sheet="1" formatCells="0"/>
  <mergeCells count="87">
    <mergeCell ref="A2:I2"/>
    <mergeCell ref="A3:I3"/>
    <mergeCell ref="A5:B8"/>
    <mergeCell ref="D5:G5"/>
    <mergeCell ref="H5:I5"/>
    <mergeCell ref="D6:G6"/>
    <mergeCell ref="H6:I6"/>
    <mergeCell ref="C7:C8"/>
    <mergeCell ref="D7:G7"/>
    <mergeCell ref="H7:I7"/>
    <mergeCell ref="D8:G8"/>
    <mergeCell ref="H8:I8"/>
    <mergeCell ref="A10:A12"/>
    <mergeCell ref="B10:C12"/>
    <mergeCell ref="D10:E12"/>
    <mergeCell ref="F10:H10"/>
    <mergeCell ref="I10:I12"/>
    <mergeCell ref="F11:F12"/>
    <mergeCell ref="D25:E25"/>
    <mergeCell ref="B13:B26"/>
    <mergeCell ref="D13:E13"/>
    <mergeCell ref="D14:E14"/>
    <mergeCell ref="D15:E15"/>
    <mergeCell ref="D16:E16"/>
    <mergeCell ref="C17:C18"/>
    <mergeCell ref="D17:E17"/>
    <mergeCell ref="D18:E18"/>
    <mergeCell ref="C19:C26"/>
    <mergeCell ref="D19:E19"/>
    <mergeCell ref="D20:E20"/>
    <mergeCell ref="D21:E21"/>
    <mergeCell ref="D22:E22"/>
    <mergeCell ref="D23:E23"/>
    <mergeCell ref="D24:E24"/>
    <mergeCell ref="D26:E26"/>
    <mergeCell ref="B27:B36"/>
    <mergeCell ref="C27:C28"/>
    <mergeCell ref="D27:E27"/>
    <mergeCell ref="D28:E28"/>
    <mergeCell ref="C29:C32"/>
    <mergeCell ref="D29:E29"/>
    <mergeCell ref="D30:E30"/>
    <mergeCell ref="D31:E31"/>
    <mergeCell ref="D32:E32"/>
    <mergeCell ref="B44:C44"/>
    <mergeCell ref="E44:H44"/>
    <mergeCell ref="C33:C34"/>
    <mergeCell ref="D33:E33"/>
    <mergeCell ref="D34:E34"/>
    <mergeCell ref="D35:E35"/>
    <mergeCell ref="D36:E36"/>
    <mergeCell ref="B37:C38"/>
    <mergeCell ref="D38:E38"/>
    <mergeCell ref="A39:I39"/>
    <mergeCell ref="B40:E40"/>
    <mergeCell ref="B41:E41"/>
    <mergeCell ref="B42:E42"/>
    <mergeCell ref="A43:C43"/>
    <mergeCell ref="B57:I57"/>
    <mergeCell ref="B45:C45"/>
    <mergeCell ref="E45:H45"/>
    <mergeCell ref="B46:C46"/>
    <mergeCell ref="E46:H46"/>
    <mergeCell ref="B47:C47"/>
    <mergeCell ref="E47:H47"/>
    <mergeCell ref="E50:H50"/>
    <mergeCell ref="A52:K52"/>
    <mergeCell ref="B53:I53"/>
    <mergeCell ref="B54:I54"/>
    <mergeCell ref="B55:I55"/>
    <mergeCell ref="B56:I56"/>
    <mergeCell ref="K13:O13"/>
    <mergeCell ref="K14:O14"/>
    <mergeCell ref="F4:I4"/>
    <mergeCell ref="B65:I65"/>
    <mergeCell ref="B59:I59"/>
    <mergeCell ref="B60:I60"/>
    <mergeCell ref="B61:I61"/>
    <mergeCell ref="B62:I62"/>
    <mergeCell ref="B63:I63"/>
    <mergeCell ref="B64:I64"/>
    <mergeCell ref="B58:I58"/>
    <mergeCell ref="B48:C48"/>
    <mergeCell ref="E48:H48"/>
    <mergeCell ref="B49:C49"/>
    <mergeCell ref="E49:H49"/>
    <mergeCell ref="B50:C50"/>
  </mergeCells>
  <phoneticPr fontId="9"/>
  <dataValidations xWindow="871" yWindow="581" count="3">
    <dataValidation type="list" showInputMessage="1" showErrorMessage="1" promptTitle="入力方法" prompt="右側の▼をクリックし_x000a_該当項目は”〇”_x000a_を選択してください。" sqref="G13:G38 G40:G42" xr:uid="{00000000-0002-0000-0900-000000000000}">
      <formula1>"　,〇"</formula1>
    </dataValidation>
    <dataValidation type="list" showInputMessage="1" showErrorMessage="1" promptTitle="入力方法" prompt="右側の▼をクリックし_x000a_該当項目は”〇”_x000a_対象外項目は”－”_x000a_を選択してください。" sqref="F13:F38 F40:F42" xr:uid="{00000000-0002-0000-0900-000001000000}">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H13:H38 H40:H42" xr:uid="{00000000-0002-0000-0900-000002000000}">
      <formula1>"　,〇"</formula1>
    </dataValidation>
  </dataValidations>
  <hyperlinks>
    <hyperlink ref="L3" r:id="rId1" xr:uid="{5A19E336-5CC3-4FC3-B704-2CCB1D16052E}"/>
  </hyperlinks>
  <printOptions horizontalCentered="1"/>
  <pageMargins left="0.70866141732283472" right="0.31496062992125984" top="0.35433070866141736" bottom="0.35433070866141736" header="0.11811023622047245" footer="0.11811023622047245"/>
  <pageSetup paperSize="9" scale="98" orientation="portrait" blackAndWhite="1" r:id="rId2"/>
  <headerFooter>
    <oddFooter>&amp;R&amp;"Times New Roman,標準"&amp;6 2026</oddFooter>
  </headerFooter>
  <rowBreaks count="1" manualBreakCount="1">
    <brk id="50" max="1638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79"/>
  <sheetViews>
    <sheetView showGridLines="0" topLeftCell="B1" zoomScale="96" zoomScaleNormal="96" workbookViewId="0">
      <selection activeCell="A4" sqref="A4:C45"/>
    </sheetView>
  </sheetViews>
  <sheetFormatPr defaultRowHeight="13.5" x14ac:dyDescent="0.15"/>
  <cols>
    <col min="1" max="1" width="145.625" customWidth="1"/>
    <col min="2" max="2" width="13.875" style="98" customWidth="1"/>
    <col min="3" max="3" width="36.625" style="45" customWidth="1"/>
  </cols>
  <sheetData>
    <row r="1" spans="1:6" ht="20.25" customHeight="1" x14ac:dyDescent="0.15">
      <c r="A1" s="12" t="s">
        <v>324</v>
      </c>
      <c r="C1" s="95" t="s">
        <v>325</v>
      </c>
    </row>
    <row r="2" spans="1:6" ht="27.95" customHeight="1" x14ac:dyDescent="0.15">
      <c r="A2" s="832" t="s">
        <v>326</v>
      </c>
      <c r="B2" s="832"/>
      <c r="C2" s="832"/>
      <c r="E2" s="179" t="s">
        <v>401</v>
      </c>
    </row>
    <row r="3" spans="1:6" ht="18" customHeight="1" x14ac:dyDescent="0.15">
      <c r="B3" s="99"/>
      <c r="E3" s="179" t="s">
        <v>402</v>
      </c>
    </row>
    <row r="4" spans="1:6" ht="17.100000000000001" customHeight="1" x14ac:dyDescent="0.15">
      <c r="A4" s="833"/>
      <c r="B4" s="834"/>
      <c r="C4" s="835"/>
    </row>
    <row r="5" spans="1:6" ht="17.100000000000001" customHeight="1" x14ac:dyDescent="0.15">
      <c r="A5" s="836"/>
      <c r="B5" s="494"/>
      <c r="C5" s="837"/>
      <c r="E5" s="323" t="s">
        <v>631</v>
      </c>
      <c r="F5" s="217"/>
    </row>
    <row r="6" spans="1:6" ht="17.100000000000001" customHeight="1" x14ac:dyDescent="0.15">
      <c r="A6" s="836"/>
      <c r="B6" s="494"/>
      <c r="C6" s="837"/>
      <c r="E6" s="217"/>
      <c r="F6" s="322" t="s">
        <v>630</v>
      </c>
    </row>
    <row r="7" spans="1:6" ht="17.100000000000001" customHeight="1" x14ac:dyDescent="0.15">
      <c r="A7" s="836"/>
      <c r="B7" s="494"/>
      <c r="C7" s="837"/>
    </row>
    <row r="8" spans="1:6" ht="17.100000000000001" customHeight="1" x14ac:dyDescent="0.15">
      <c r="A8" s="836"/>
      <c r="B8" s="494"/>
      <c r="C8" s="837"/>
    </row>
    <row r="9" spans="1:6" ht="17.100000000000001" customHeight="1" x14ac:dyDescent="0.15">
      <c r="A9" s="836"/>
      <c r="B9" s="494"/>
      <c r="C9" s="837"/>
    </row>
    <row r="10" spans="1:6" ht="17.100000000000001" customHeight="1" x14ac:dyDescent="0.15">
      <c r="A10" s="836"/>
      <c r="B10" s="494"/>
      <c r="C10" s="837"/>
    </row>
    <row r="11" spans="1:6" ht="17.100000000000001" customHeight="1" x14ac:dyDescent="0.15">
      <c r="A11" s="836"/>
      <c r="B11" s="494"/>
      <c r="C11" s="837"/>
    </row>
    <row r="12" spans="1:6" ht="17.100000000000001" customHeight="1" x14ac:dyDescent="0.15">
      <c r="A12" s="836"/>
      <c r="B12" s="494"/>
      <c r="C12" s="837"/>
    </row>
    <row r="13" spans="1:6" ht="17.100000000000001" customHeight="1" x14ac:dyDescent="0.15">
      <c r="A13" s="836"/>
      <c r="B13" s="494"/>
      <c r="C13" s="837"/>
    </row>
    <row r="14" spans="1:6" ht="17.100000000000001" customHeight="1" x14ac:dyDescent="0.15">
      <c r="A14" s="836"/>
      <c r="B14" s="494"/>
      <c r="C14" s="837"/>
    </row>
    <row r="15" spans="1:6" ht="17.100000000000001" customHeight="1" x14ac:dyDescent="0.15">
      <c r="A15" s="836"/>
      <c r="B15" s="494"/>
      <c r="C15" s="837"/>
    </row>
    <row r="16" spans="1:6" ht="17.100000000000001" customHeight="1" x14ac:dyDescent="0.15">
      <c r="A16" s="836"/>
      <c r="B16" s="494"/>
      <c r="C16" s="837"/>
    </row>
    <row r="17" spans="1:3" ht="17.100000000000001" customHeight="1" x14ac:dyDescent="0.15">
      <c r="A17" s="836"/>
      <c r="B17" s="494"/>
      <c r="C17" s="837"/>
    </row>
    <row r="18" spans="1:3" ht="17.100000000000001" customHeight="1" x14ac:dyDescent="0.15">
      <c r="A18" s="836"/>
      <c r="B18" s="494"/>
      <c r="C18" s="837"/>
    </row>
    <row r="19" spans="1:3" ht="17.100000000000001" customHeight="1" x14ac:dyDescent="0.15">
      <c r="A19" s="836"/>
      <c r="B19" s="494"/>
      <c r="C19" s="837"/>
    </row>
    <row r="20" spans="1:3" ht="17.100000000000001" customHeight="1" x14ac:dyDescent="0.15">
      <c r="A20" s="836"/>
      <c r="B20" s="494"/>
      <c r="C20" s="837"/>
    </row>
    <row r="21" spans="1:3" ht="17.100000000000001" customHeight="1" x14ac:dyDescent="0.15">
      <c r="A21" s="836"/>
      <c r="B21" s="494"/>
      <c r="C21" s="837"/>
    </row>
    <row r="22" spans="1:3" ht="17.100000000000001" customHeight="1" x14ac:dyDescent="0.15">
      <c r="A22" s="836"/>
      <c r="B22" s="494"/>
      <c r="C22" s="837"/>
    </row>
    <row r="23" spans="1:3" ht="17.100000000000001" customHeight="1" x14ac:dyDescent="0.15">
      <c r="A23" s="836"/>
      <c r="B23" s="494"/>
      <c r="C23" s="837"/>
    </row>
    <row r="24" spans="1:3" ht="17.100000000000001" customHeight="1" x14ac:dyDescent="0.15">
      <c r="A24" s="836"/>
      <c r="B24" s="494"/>
      <c r="C24" s="837"/>
    </row>
    <row r="25" spans="1:3" ht="17.100000000000001" customHeight="1" x14ac:dyDescent="0.15">
      <c r="A25" s="836"/>
      <c r="B25" s="494"/>
      <c r="C25" s="837"/>
    </row>
    <row r="26" spans="1:3" ht="17.100000000000001" customHeight="1" x14ac:dyDescent="0.15">
      <c r="A26" s="836"/>
      <c r="B26" s="494"/>
      <c r="C26" s="837"/>
    </row>
    <row r="27" spans="1:3" ht="17.100000000000001" customHeight="1" x14ac:dyDescent="0.15">
      <c r="A27" s="836"/>
      <c r="B27" s="494"/>
      <c r="C27" s="837"/>
    </row>
    <row r="28" spans="1:3" ht="17.100000000000001" customHeight="1" x14ac:dyDescent="0.15">
      <c r="A28" s="836"/>
      <c r="B28" s="494"/>
      <c r="C28" s="837"/>
    </row>
    <row r="29" spans="1:3" ht="17.100000000000001" customHeight="1" x14ac:dyDescent="0.15">
      <c r="A29" s="836"/>
      <c r="B29" s="494"/>
      <c r="C29" s="837"/>
    </row>
    <row r="30" spans="1:3" ht="17.100000000000001" customHeight="1" x14ac:dyDescent="0.15">
      <c r="A30" s="836"/>
      <c r="B30" s="494"/>
      <c r="C30" s="837"/>
    </row>
    <row r="31" spans="1:3" ht="17.100000000000001" customHeight="1" x14ac:dyDescent="0.15">
      <c r="A31" s="836"/>
      <c r="B31" s="494"/>
      <c r="C31" s="837"/>
    </row>
    <row r="32" spans="1:3" ht="17.100000000000001" customHeight="1" x14ac:dyDescent="0.15">
      <c r="A32" s="836"/>
      <c r="B32" s="494"/>
      <c r="C32" s="837"/>
    </row>
    <row r="33" spans="1:3" ht="17.100000000000001" customHeight="1" x14ac:dyDescent="0.15">
      <c r="A33" s="836"/>
      <c r="B33" s="494"/>
      <c r="C33" s="837"/>
    </row>
    <row r="34" spans="1:3" ht="17.100000000000001" customHeight="1" x14ac:dyDescent="0.15">
      <c r="A34" s="836"/>
      <c r="B34" s="494"/>
      <c r="C34" s="837"/>
    </row>
    <row r="35" spans="1:3" ht="17.100000000000001" customHeight="1" x14ac:dyDescent="0.15">
      <c r="A35" s="836"/>
      <c r="B35" s="494"/>
      <c r="C35" s="837"/>
    </row>
    <row r="36" spans="1:3" ht="17.100000000000001" customHeight="1" x14ac:dyDescent="0.15">
      <c r="A36" s="836"/>
      <c r="B36" s="494"/>
      <c r="C36" s="837"/>
    </row>
    <row r="37" spans="1:3" ht="17.100000000000001" customHeight="1" x14ac:dyDescent="0.15">
      <c r="A37" s="836"/>
      <c r="B37" s="494"/>
      <c r="C37" s="837"/>
    </row>
    <row r="38" spans="1:3" ht="17.100000000000001" customHeight="1" x14ac:dyDescent="0.15">
      <c r="A38" s="836"/>
      <c r="B38" s="494"/>
      <c r="C38" s="837"/>
    </row>
    <row r="39" spans="1:3" ht="17.100000000000001" customHeight="1" x14ac:dyDescent="0.15">
      <c r="A39" s="836"/>
      <c r="B39" s="494"/>
      <c r="C39" s="837"/>
    </row>
    <row r="40" spans="1:3" ht="17.100000000000001" customHeight="1" x14ac:dyDescent="0.15">
      <c r="A40" s="836"/>
      <c r="B40" s="494"/>
      <c r="C40" s="837"/>
    </row>
    <row r="41" spans="1:3" ht="17.100000000000001" customHeight="1" x14ac:dyDescent="0.15">
      <c r="A41" s="836"/>
      <c r="B41" s="494"/>
      <c r="C41" s="837"/>
    </row>
    <row r="42" spans="1:3" ht="17.100000000000001" customHeight="1" x14ac:dyDescent="0.15">
      <c r="A42" s="836"/>
      <c r="B42" s="494"/>
      <c r="C42" s="837"/>
    </row>
    <row r="43" spans="1:3" ht="17.100000000000001" customHeight="1" x14ac:dyDescent="0.15">
      <c r="A43" s="836"/>
      <c r="B43" s="494"/>
      <c r="C43" s="837"/>
    </row>
    <row r="44" spans="1:3" ht="17.100000000000001" customHeight="1" x14ac:dyDescent="0.15">
      <c r="A44" s="836"/>
      <c r="B44" s="494"/>
      <c r="C44" s="837"/>
    </row>
    <row r="45" spans="1:3" ht="17.100000000000001" customHeight="1" x14ac:dyDescent="0.15">
      <c r="A45" s="836"/>
      <c r="B45" s="494"/>
      <c r="C45" s="837"/>
    </row>
    <row r="46" spans="1:3" ht="17.100000000000001" customHeight="1" x14ac:dyDescent="0.15">
      <c r="A46" s="838" t="s">
        <v>633</v>
      </c>
      <c r="B46" s="619"/>
      <c r="C46" s="839"/>
    </row>
    <row r="47" spans="1:3" x14ac:dyDescent="0.15">
      <c r="B47" s="100"/>
      <c r="C47" s="101"/>
    </row>
    <row r="48" spans="1:3" x14ac:dyDescent="0.15">
      <c r="B48" s="100"/>
    </row>
    <row r="49" spans="2:2" x14ac:dyDescent="0.15">
      <c r="B49" s="100"/>
    </row>
    <row r="50" spans="2:2" x14ac:dyDescent="0.15">
      <c r="B50" s="100"/>
    </row>
    <row r="51" spans="2:2" x14ac:dyDescent="0.15">
      <c r="B51" s="100"/>
    </row>
    <row r="52" spans="2:2" x14ac:dyDescent="0.15">
      <c r="B52" s="100"/>
    </row>
    <row r="53" spans="2:2" x14ac:dyDescent="0.15">
      <c r="B53" s="100"/>
    </row>
    <row r="54" spans="2:2" x14ac:dyDescent="0.15">
      <c r="B54" s="100"/>
    </row>
    <row r="55" spans="2:2" x14ac:dyDescent="0.15">
      <c r="B55" s="100"/>
    </row>
    <row r="56" spans="2:2" x14ac:dyDescent="0.15">
      <c r="B56" s="100"/>
    </row>
    <row r="57" spans="2:2" x14ac:dyDescent="0.15">
      <c r="B57" s="100"/>
    </row>
    <row r="58" spans="2:2" x14ac:dyDescent="0.15">
      <c r="B58" s="100"/>
    </row>
    <row r="59" spans="2:2" x14ac:dyDescent="0.15">
      <c r="B59" s="100"/>
    </row>
    <row r="60" spans="2:2" x14ac:dyDescent="0.15">
      <c r="B60" s="100"/>
    </row>
    <row r="61" spans="2:2" x14ac:dyDescent="0.15">
      <c r="B61" s="100"/>
    </row>
    <row r="62" spans="2:2" x14ac:dyDescent="0.15">
      <c r="B62" s="100"/>
    </row>
    <row r="63" spans="2:2" x14ac:dyDescent="0.15">
      <c r="B63" s="100"/>
    </row>
    <row r="64" spans="2:2" x14ac:dyDescent="0.15">
      <c r="B64" s="100"/>
    </row>
    <row r="65" spans="2:2" x14ac:dyDescent="0.15">
      <c r="B65" s="99"/>
    </row>
    <row r="66" spans="2:2" x14ac:dyDescent="0.15">
      <c r="B66" s="99"/>
    </row>
    <row r="67" spans="2:2" x14ac:dyDescent="0.15">
      <c r="B67" s="99"/>
    </row>
    <row r="68" spans="2:2" x14ac:dyDescent="0.15">
      <c r="B68" s="99"/>
    </row>
    <row r="69" spans="2:2" x14ac:dyDescent="0.15">
      <c r="B69" s="99"/>
    </row>
    <row r="70" spans="2:2" x14ac:dyDescent="0.15">
      <c r="B70" s="99"/>
    </row>
    <row r="71" spans="2:2" x14ac:dyDescent="0.15">
      <c r="B71" s="99"/>
    </row>
    <row r="72" spans="2:2" x14ac:dyDescent="0.15">
      <c r="B72" s="99"/>
    </row>
    <row r="73" spans="2:2" x14ac:dyDescent="0.15">
      <c r="B73" s="99"/>
    </row>
    <row r="74" spans="2:2" x14ac:dyDescent="0.15">
      <c r="B74" s="99"/>
    </row>
    <row r="75" spans="2:2" x14ac:dyDescent="0.15">
      <c r="B75" s="99"/>
    </row>
    <row r="76" spans="2:2" x14ac:dyDescent="0.15">
      <c r="B76" s="99"/>
    </row>
    <row r="77" spans="2:2" x14ac:dyDescent="0.15">
      <c r="B77" s="99"/>
    </row>
    <row r="78" spans="2:2" x14ac:dyDescent="0.15">
      <c r="B78" s="99"/>
    </row>
    <row r="79" spans="2:2" x14ac:dyDescent="0.15">
      <c r="B79" s="99"/>
    </row>
    <row r="80" spans="2:2" x14ac:dyDescent="0.15">
      <c r="B80" s="99"/>
    </row>
    <row r="81" spans="2:2" x14ac:dyDescent="0.15">
      <c r="B81" s="99"/>
    </row>
    <row r="82" spans="2:2" x14ac:dyDescent="0.15">
      <c r="B82" s="99"/>
    </row>
    <row r="83" spans="2:2" x14ac:dyDescent="0.15">
      <c r="B83" s="99"/>
    </row>
    <row r="84" spans="2:2" x14ac:dyDescent="0.15">
      <c r="B84" s="99"/>
    </row>
    <row r="85" spans="2:2" x14ac:dyDescent="0.15">
      <c r="B85" s="99"/>
    </row>
    <row r="86" spans="2:2" x14ac:dyDescent="0.15">
      <c r="B86" s="99"/>
    </row>
    <row r="87" spans="2:2" x14ac:dyDescent="0.15">
      <c r="B87" s="99"/>
    </row>
    <row r="88" spans="2:2" x14ac:dyDescent="0.15">
      <c r="B88" s="99"/>
    </row>
    <row r="89" spans="2:2" x14ac:dyDescent="0.15">
      <c r="B89" s="99"/>
    </row>
    <row r="90" spans="2:2" x14ac:dyDescent="0.15">
      <c r="B90" s="99"/>
    </row>
    <row r="91" spans="2:2" x14ac:dyDescent="0.15">
      <c r="B91" s="99"/>
    </row>
    <row r="92" spans="2:2" x14ac:dyDescent="0.15">
      <c r="B92" s="99"/>
    </row>
    <row r="93" spans="2:2" x14ac:dyDescent="0.15">
      <c r="B93" s="99"/>
    </row>
    <row r="94" spans="2:2" x14ac:dyDescent="0.15">
      <c r="B94" s="99"/>
    </row>
    <row r="95" spans="2:2" x14ac:dyDescent="0.15">
      <c r="B95" s="99"/>
    </row>
    <row r="96" spans="2:2" x14ac:dyDescent="0.15">
      <c r="B96" s="99"/>
    </row>
    <row r="97" spans="2:2" x14ac:dyDescent="0.15">
      <c r="B97" s="99"/>
    </row>
    <row r="98" spans="2:2" x14ac:dyDescent="0.15">
      <c r="B98" s="99"/>
    </row>
    <row r="99" spans="2:2" x14ac:dyDescent="0.15">
      <c r="B99" s="99"/>
    </row>
    <row r="100" spans="2:2" x14ac:dyDescent="0.15">
      <c r="B100" s="99"/>
    </row>
    <row r="101" spans="2:2" x14ac:dyDescent="0.15">
      <c r="B101" s="99"/>
    </row>
    <row r="102" spans="2:2" x14ac:dyDescent="0.15">
      <c r="B102" s="99"/>
    </row>
    <row r="103" spans="2:2" x14ac:dyDescent="0.15">
      <c r="B103" s="99"/>
    </row>
    <row r="104" spans="2:2" x14ac:dyDescent="0.15">
      <c r="B104" s="99"/>
    </row>
    <row r="105" spans="2:2" x14ac:dyDescent="0.15">
      <c r="B105" s="99"/>
    </row>
    <row r="106" spans="2:2" x14ac:dyDescent="0.15">
      <c r="B106" s="99"/>
    </row>
    <row r="107" spans="2:2" x14ac:dyDescent="0.15">
      <c r="B107" s="99"/>
    </row>
    <row r="108" spans="2:2" x14ac:dyDescent="0.15">
      <c r="B108" s="99"/>
    </row>
    <row r="109" spans="2:2" x14ac:dyDescent="0.15">
      <c r="B109" s="99"/>
    </row>
    <row r="110" spans="2:2" x14ac:dyDescent="0.15">
      <c r="B110" s="99"/>
    </row>
    <row r="111" spans="2:2" x14ac:dyDescent="0.15">
      <c r="B111" s="99"/>
    </row>
    <row r="112" spans="2:2" x14ac:dyDescent="0.15">
      <c r="B112" s="99"/>
    </row>
    <row r="113" spans="2:2" x14ac:dyDescent="0.15">
      <c r="B113" s="99"/>
    </row>
    <row r="114" spans="2:2" x14ac:dyDescent="0.15">
      <c r="B114" s="99"/>
    </row>
    <row r="115" spans="2:2" x14ac:dyDescent="0.15">
      <c r="B115" s="99"/>
    </row>
    <row r="116" spans="2:2" x14ac:dyDescent="0.15">
      <c r="B116" s="99"/>
    </row>
    <row r="117" spans="2:2" x14ac:dyDescent="0.15">
      <c r="B117" s="99"/>
    </row>
    <row r="118" spans="2:2" x14ac:dyDescent="0.15">
      <c r="B118" s="99"/>
    </row>
    <row r="119" spans="2:2" x14ac:dyDescent="0.15">
      <c r="B119" s="99"/>
    </row>
    <row r="120" spans="2:2" x14ac:dyDescent="0.15">
      <c r="B120" s="99"/>
    </row>
    <row r="121" spans="2:2" x14ac:dyDescent="0.15">
      <c r="B121" s="99"/>
    </row>
    <row r="122" spans="2:2" x14ac:dyDescent="0.15">
      <c r="B122" s="99"/>
    </row>
    <row r="123" spans="2:2" x14ac:dyDescent="0.15">
      <c r="B123" s="99"/>
    </row>
    <row r="124" spans="2:2" x14ac:dyDescent="0.15">
      <c r="B124" s="99"/>
    </row>
    <row r="125" spans="2:2" x14ac:dyDescent="0.15">
      <c r="B125" s="99"/>
    </row>
    <row r="126" spans="2:2" x14ac:dyDescent="0.15">
      <c r="B126" s="99"/>
    </row>
    <row r="127" spans="2:2" x14ac:dyDescent="0.15">
      <c r="B127" s="99"/>
    </row>
    <row r="128" spans="2:2" x14ac:dyDescent="0.15">
      <c r="B128" s="99"/>
    </row>
    <row r="129" spans="2:2" x14ac:dyDescent="0.15">
      <c r="B129" s="99"/>
    </row>
    <row r="130" spans="2:2" x14ac:dyDescent="0.15">
      <c r="B130" s="99"/>
    </row>
    <row r="131" spans="2:2" x14ac:dyDescent="0.15">
      <c r="B131" s="99"/>
    </row>
    <row r="132" spans="2:2" x14ac:dyDescent="0.15">
      <c r="B132" s="99"/>
    </row>
    <row r="133" spans="2:2" x14ac:dyDescent="0.15">
      <c r="B133" s="99"/>
    </row>
    <row r="134" spans="2:2" x14ac:dyDescent="0.15">
      <c r="B134" s="99"/>
    </row>
    <row r="135" spans="2:2" x14ac:dyDescent="0.15">
      <c r="B135" s="99"/>
    </row>
    <row r="136" spans="2:2" x14ac:dyDescent="0.15">
      <c r="B136" s="99"/>
    </row>
    <row r="137" spans="2:2" x14ac:dyDescent="0.15">
      <c r="B137" s="99"/>
    </row>
    <row r="138" spans="2:2" x14ac:dyDescent="0.15">
      <c r="B138" s="99"/>
    </row>
    <row r="139" spans="2:2" x14ac:dyDescent="0.15">
      <c r="B139" s="99"/>
    </row>
    <row r="140" spans="2:2" x14ac:dyDescent="0.15">
      <c r="B140" s="99"/>
    </row>
    <row r="141" spans="2:2" x14ac:dyDescent="0.15">
      <c r="B141" s="99"/>
    </row>
    <row r="142" spans="2:2" x14ac:dyDescent="0.15">
      <c r="B142" s="99"/>
    </row>
    <row r="143" spans="2:2" x14ac:dyDescent="0.15">
      <c r="B143" s="99"/>
    </row>
    <row r="144" spans="2:2" x14ac:dyDescent="0.15">
      <c r="B144" s="99"/>
    </row>
    <row r="145" spans="2:2" x14ac:dyDescent="0.15">
      <c r="B145" s="99"/>
    </row>
    <row r="146" spans="2:2" x14ac:dyDescent="0.15">
      <c r="B146" s="99"/>
    </row>
    <row r="147" spans="2:2" x14ac:dyDescent="0.15">
      <c r="B147" s="99"/>
    </row>
    <row r="148" spans="2:2" x14ac:dyDescent="0.15">
      <c r="B148" s="99"/>
    </row>
    <row r="149" spans="2:2" x14ac:dyDescent="0.15">
      <c r="B149" s="99"/>
    </row>
    <row r="150" spans="2:2" x14ac:dyDescent="0.15">
      <c r="B150" s="99"/>
    </row>
    <row r="151" spans="2:2" x14ac:dyDescent="0.15">
      <c r="B151" s="99"/>
    </row>
    <row r="152" spans="2:2" x14ac:dyDescent="0.15">
      <c r="B152" s="99"/>
    </row>
    <row r="153" spans="2:2" x14ac:dyDescent="0.15">
      <c r="B153" s="99"/>
    </row>
    <row r="154" spans="2:2" x14ac:dyDescent="0.15">
      <c r="B154" s="99"/>
    </row>
    <row r="155" spans="2:2" x14ac:dyDescent="0.15">
      <c r="B155" s="99"/>
    </row>
    <row r="156" spans="2:2" x14ac:dyDescent="0.15">
      <c r="B156" s="99"/>
    </row>
    <row r="157" spans="2:2" x14ac:dyDescent="0.15">
      <c r="B157" s="99"/>
    </row>
    <row r="158" spans="2:2" x14ac:dyDescent="0.15">
      <c r="B158" s="99"/>
    </row>
    <row r="159" spans="2:2" x14ac:dyDescent="0.15">
      <c r="B159" s="99"/>
    </row>
    <row r="160" spans="2:2" x14ac:dyDescent="0.15">
      <c r="B160" s="99"/>
    </row>
    <row r="161" spans="2:2" x14ac:dyDescent="0.15">
      <c r="B161" s="99"/>
    </row>
    <row r="162" spans="2:2" x14ac:dyDescent="0.15">
      <c r="B162" s="99"/>
    </row>
    <row r="163" spans="2:2" x14ac:dyDescent="0.15">
      <c r="B163" s="99"/>
    </row>
    <row r="164" spans="2:2" x14ac:dyDescent="0.15">
      <c r="B164" s="99"/>
    </row>
    <row r="165" spans="2:2" x14ac:dyDescent="0.15">
      <c r="B165" s="99"/>
    </row>
    <row r="166" spans="2:2" x14ac:dyDescent="0.15">
      <c r="B166" s="99"/>
    </row>
    <row r="167" spans="2:2" x14ac:dyDescent="0.15">
      <c r="B167" s="99"/>
    </row>
    <row r="168" spans="2:2" x14ac:dyDescent="0.15">
      <c r="B168" s="99"/>
    </row>
    <row r="169" spans="2:2" x14ac:dyDescent="0.15">
      <c r="B169" s="99"/>
    </row>
    <row r="170" spans="2:2" x14ac:dyDescent="0.15">
      <c r="B170" s="99"/>
    </row>
    <row r="171" spans="2:2" x14ac:dyDescent="0.15">
      <c r="B171" s="99"/>
    </row>
    <row r="172" spans="2:2" x14ac:dyDescent="0.15">
      <c r="B172" s="99"/>
    </row>
    <row r="173" spans="2:2" x14ac:dyDescent="0.15">
      <c r="B173" s="99"/>
    </row>
    <row r="174" spans="2:2" x14ac:dyDescent="0.15">
      <c r="B174" s="99"/>
    </row>
    <row r="175" spans="2:2" x14ac:dyDescent="0.15">
      <c r="B175" s="99"/>
    </row>
    <row r="176" spans="2:2" x14ac:dyDescent="0.15">
      <c r="B176" s="99"/>
    </row>
    <row r="177" spans="2:2" x14ac:dyDescent="0.15">
      <c r="B177" s="99"/>
    </row>
    <row r="178" spans="2:2" x14ac:dyDescent="0.15">
      <c r="B178" s="99"/>
    </row>
    <row r="179" spans="2:2" x14ac:dyDescent="0.15">
      <c r="B179" s="99"/>
    </row>
    <row r="180" spans="2:2" x14ac:dyDescent="0.15">
      <c r="B180" s="99"/>
    </row>
    <row r="181" spans="2:2" x14ac:dyDescent="0.15">
      <c r="B181" s="99"/>
    </row>
    <row r="182" spans="2:2" x14ac:dyDescent="0.15">
      <c r="B182" s="99"/>
    </row>
    <row r="183" spans="2:2" x14ac:dyDescent="0.15">
      <c r="B183" s="99"/>
    </row>
    <row r="184" spans="2:2" x14ac:dyDescent="0.15">
      <c r="B184" s="99"/>
    </row>
    <row r="185" spans="2:2" x14ac:dyDescent="0.15">
      <c r="B185" s="99"/>
    </row>
    <row r="186" spans="2:2" x14ac:dyDescent="0.15">
      <c r="B186" s="99"/>
    </row>
    <row r="187" spans="2:2" x14ac:dyDescent="0.15">
      <c r="B187" s="99"/>
    </row>
    <row r="188" spans="2:2" x14ac:dyDescent="0.15">
      <c r="B188" s="99"/>
    </row>
    <row r="189" spans="2:2" x14ac:dyDescent="0.15">
      <c r="B189" s="99"/>
    </row>
    <row r="190" spans="2:2" x14ac:dyDescent="0.15">
      <c r="B190" s="99"/>
    </row>
    <row r="191" spans="2:2" x14ac:dyDescent="0.15">
      <c r="B191" s="99"/>
    </row>
    <row r="192" spans="2:2" x14ac:dyDescent="0.15">
      <c r="B192" s="99"/>
    </row>
    <row r="193" spans="2:2" x14ac:dyDescent="0.15">
      <c r="B193" s="99"/>
    </row>
    <row r="194" spans="2:2" x14ac:dyDescent="0.15">
      <c r="B194" s="99"/>
    </row>
    <row r="195" spans="2:2" x14ac:dyDescent="0.15">
      <c r="B195" s="99"/>
    </row>
    <row r="196" spans="2:2" x14ac:dyDescent="0.15">
      <c r="B196" s="99"/>
    </row>
    <row r="197" spans="2:2" x14ac:dyDescent="0.15">
      <c r="B197" s="99"/>
    </row>
    <row r="198" spans="2:2" x14ac:dyDescent="0.15">
      <c r="B198" s="99"/>
    </row>
    <row r="199" spans="2:2" x14ac:dyDescent="0.15">
      <c r="B199" s="99"/>
    </row>
    <row r="200" spans="2:2" x14ac:dyDescent="0.15">
      <c r="B200" s="99"/>
    </row>
    <row r="201" spans="2:2" x14ac:dyDescent="0.15">
      <c r="B201" s="99"/>
    </row>
    <row r="202" spans="2:2" x14ac:dyDescent="0.15">
      <c r="B202" s="99"/>
    </row>
    <row r="203" spans="2:2" x14ac:dyDescent="0.15">
      <c r="B203" s="99"/>
    </row>
    <row r="204" spans="2:2" x14ac:dyDescent="0.15">
      <c r="B204" s="99"/>
    </row>
    <row r="205" spans="2:2" x14ac:dyDescent="0.15">
      <c r="B205" s="99"/>
    </row>
    <row r="206" spans="2:2" x14ac:dyDescent="0.15">
      <c r="B206" s="99"/>
    </row>
    <row r="207" spans="2:2" x14ac:dyDescent="0.15">
      <c r="B207" s="99"/>
    </row>
    <row r="208" spans="2:2" x14ac:dyDescent="0.15">
      <c r="B208" s="99"/>
    </row>
    <row r="209" spans="2:2" x14ac:dyDescent="0.15">
      <c r="B209" s="99"/>
    </row>
    <row r="210" spans="2:2" x14ac:dyDescent="0.15">
      <c r="B210" s="99"/>
    </row>
    <row r="211" spans="2:2" x14ac:dyDescent="0.15">
      <c r="B211" s="99"/>
    </row>
    <row r="212" spans="2:2" x14ac:dyDescent="0.15">
      <c r="B212" s="99"/>
    </row>
    <row r="213" spans="2:2" x14ac:dyDescent="0.15">
      <c r="B213" s="99"/>
    </row>
    <row r="214" spans="2:2" x14ac:dyDescent="0.15">
      <c r="B214" s="99"/>
    </row>
    <row r="215" spans="2:2" x14ac:dyDescent="0.15">
      <c r="B215" s="99"/>
    </row>
    <row r="216" spans="2:2" x14ac:dyDescent="0.15">
      <c r="B216" s="99"/>
    </row>
    <row r="217" spans="2:2" x14ac:dyDescent="0.15">
      <c r="B217" s="99"/>
    </row>
    <row r="218" spans="2:2" x14ac:dyDescent="0.15">
      <c r="B218" s="99"/>
    </row>
    <row r="219" spans="2:2" x14ac:dyDescent="0.15">
      <c r="B219" s="99"/>
    </row>
    <row r="220" spans="2:2" x14ac:dyDescent="0.15">
      <c r="B220" s="99"/>
    </row>
    <row r="221" spans="2:2" x14ac:dyDescent="0.15">
      <c r="B221" s="99"/>
    </row>
    <row r="222" spans="2:2" x14ac:dyDescent="0.15">
      <c r="B222" s="99"/>
    </row>
    <row r="223" spans="2:2" x14ac:dyDescent="0.15">
      <c r="B223" s="99"/>
    </row>
    <row r="224" spans="2:2" x14ac:dyDescent="0.15">
      <c r="B224" s="99"/>
    </row>
    <row r="225" spans="2:2" x14ac:dyDescent="0.15">
      <c r="B225" s="99"/>
    </row>
    <row r="226" spans="2:2" x14ac:dyDescent="0.15">
      <c r="B226" s="99"/>
    </row>
    <row r="227" spans="2:2" x14ac:dyDescent="0.15">
      <c r="B227" s="99"/>
    </row>
    <row r="228" spans="2:2" x14ac:dyDescent="0.15">
      <c r="B228" s="99"/>
    </row>
    <row r="229" spans="2:2" x14ac:dyDescent="0.15">
      <c r="B229" s="99"/>
    </row>
    <row r="230" spans="2:2" x14ac:dyDescent="0.15">
      <c r="B230" s="99"/>
    </row>
    <row r="231" spans="2:2" x14ac:dyDescent="0.15">
      <c r="B231" s="99"/>
    </row>
    <row r="232" spans="2:2" x14ac:dyDescent="0.15">
      <c r="B232" s="99"/>
    </row>
    <row r="233" spans="2:2" x14ac:dyDescent="0.15">
      <c r="B233" s="99"/>
    </row>
    <row r="234" spans="2:2" x14ac:dyDescent="0.15">
      <c r="B234" s="99"/>
    </row>
    <row r="235" spans="2:2" x14ac:dyDescent="0.15">
      <c r="B235" s="99"/>
    </row>
    <row r="236" spans="2:2" x14ac:dyDescent="0.15">
      <c r="B236" s="99"/>
    </row>
    <row r="237" spans="2:2" x14ac:dyDescent="0.15">
      <c r="B237" s="99"/>
    </row>
    <row r="238" spans="2:2" x14ac:dyDescent="0.15">
      <c r="B238" s="99"/>
    </row>
    <row r="239" spans="2:2" x14ac:dyDescent="0.15">
      <c r="B239" s="99"/>
    </row>
    <row r="240" spans="2:2" x14ac:dyDescent="0.15">
      <c r="B240" s="99"/>
    </row>
    <row r="241" spans="2:2" x14ac:dyDescent="0.15">
      <c r="B241" s="99"/>
    </row>
    <row r="242" spans="2:2" x14ac:dyDescent="0.15">
      <c r="B242" s="99"/>
    </row>
    <row r="243" spans="2:2" x14ac:dyDescent="0.15">
      <c r="B243" s="99"/>
    </row>
    <row r="244" spans="2:2" x14ac:dyDescent="0.15">
      <c r="B244" s="99"/>
    </row>
    <row r="245" spans="2:2" x14ac:dyDescent="0.15">
      <c r="B245" s="99"/>
    </row>
    <row r="246" spans="2:2" x14ac:dyDescent="0.15">
      <c r="B246" s="99"/>
    </row>
    <row r="247" spans="2:2" x14ac:dyDescent="0.15">
      <c r="B247" s="99"/>
    </row>
    <row r="248" spans="2:2" x14ac:dyDescent="0.15">
      <c r="B248" s="99"/>
    </row>
    <row r="249" spans="2:2" x14ac:dyDescent="0.15">
      <c r="B249" s="99"/>
    </row>
    <row r="250" spans="2:2" x14ac:dyDescent="0.15">
      <c r="B250" s="99"/>
    </row>
    <row r="251" spans="2:2" x14ac:dyDescent="0.15">
      <c r="B251" s="99"/>
    </row>
    <row r="252" spans="2:2" x14ac:dyDescent="0.15">
      <c r="B252" s="99"/>
    </row>
    <row r="253" spans="2:2" x14ac:dyDescent="0.15">
      <c r="B253" s="99"/>
    </row>
    <row r="254" spans="2:2" x14ac:dyDescent="0.15">
      <c r="B254" s="99"/>
    </row>
    <row r="255" spans="2:2" x14ac:dyDescent="0.15">
      <c r="B255" s="99"/>
    </row>
    <row r="256" spans="2:2" x14ac:dyDescent="0.15">
      <c r="B256" s="99"/>
    </row>
    <row r="257" spans="2:2" x14ac:dyDescent="0.15">
      <c r="B257" s="99"/>
    </row>
    <row r="258" spans="2:2" x14ac:dyDescent="0.15">
      <c r="B258" s="99"/>
    </row>
    <row r="259" spans="2:2" x14ac:dyDescent="0.15">
      <c r="B259" s="99"/>
    </row>
    <row r="260" spans="2:2" x14ac:dyDescent="0.15">
      <c r="B260" s="99"/>
    </row>
    <row r="261" spans="2:2" x14ac:dyDescent="0.15">
      <c r="B261" s="99"/>
    </row>
    <row r="262" spans="2:2" x14ac:dyDescent="0.15">
      <c r="B262" s="99"/>
    </row>
    <row r="263" spans="2:2" x14ac:dyDescent="0.15">
      <c r="B263" s="99"/>
    </row>
    <row r="264" spans="2:2" x14ac:dyDescent="0.15">
      <c r="B264" s="99"/>
    </row>
    <row r="265" spans="2:2" x14ac:dyDescent="0.15">
      <c r="B265" s="99"/>
    </row>
    <row r="266" spans="2:2" x14ac:dyDescent="0.15">
      <c r="B266" s="99"/>
    </row>
    <row r="267" spans="2:2" x14ac:dyDescent="0.15">
      <c r="B267" s="99"/>
    </row>
    <row r="268" spans="2:2" x14ac:dyDescent="0.15">
      <c r="B268" s="99"/>
    </row>
    <row r="269" spans="2:2" x14ac:dyDescent="0.15">
      <c r="B269" s="99"/>
    </row>
    <row r="270" spans="2:2" x14ac:dyDescent="0.15">
      <c r="B270" s="99"/>
    </row>
    <row r="271" spans="2:2" x14ac:dyDescent="0.15">
      <c r="B271" s="99"/>
    </row>
    <row r="272" spans="2:2" x14ac:dyDescent="0.15">
      <c r="B272" s="99"/>
    </row>
    <row r="273" spans="2:2" x14ac:dyDescent="0.15">
      <c r="B273" s="99"/>
    </row>
    <row r="274" spans="2:2" x14ac:dyDescent="0.15">
      <c r="B274" s="99"/>
    </row>
    <row r="275" spans="2:2" x14ac:dyDescent="0.15">
      <c r="B275" s="99"/>
    </row>
    <row r="276" spans="2:2" x14ac:dyDescent="0.15">
      <c r="B276" s="99"/>
    </row>
    <row r="277" spans="2:2" x14ac:dyDescent="0.15">
      <c r="B277" s="99"/>
    </row>
    <row r="278" spans="2:2" x14ac:dyDescent="0.15">
      <c r="B278" s="99"/>
    </row>
    <row r="279" spans="2:2" x14ac:dyDescent="0.15">
      <c r="B279" s="99"/>
    </row>
    <row r="280" spans="2:2" x14ac:dyDescent="0.15">
      <c r="B280" s="99"/>
    </row>
    <row r="281" spans="2:2" x14ac:dyDescent="0.15">
      <c r="B281" s="99"/>
    </row>
    <row r="282" spans="2:2" x14ac:dyDescent="0.15">
      <c r="B282" s="99"/>
    </row>
    <row r="283" spans="2:2" x14ac:dyDescent="0.15">
      <c r="B283" s="99"/>
    </row>
    <row r="284" spans="2:2" x14ac:dyDescent="0.15">
      <c r="B284" s="99"/>
    </row>
    <row r="285" spans="2:2" x14ac:dyDescent="0.15">
      <c r="B285" s="99"/>
    </row>
    <row r="286" spans="2:2" x14ac:dyDescent="0.15">
      <c r="B286" s="99"/>
    </row>
    <row r="287" spans="2:2" x14ac:dyDescent="0.15">
      <c r="B287" s="99"/>
    </row>
    <row r="288" spans="2:2" x14ac:dyDescent="0.15">
      <c r="B288" s="99"/>
    </row>
    <row r="289" spans="2:2" x14ac:dyDescent="0.15">
      <c r="B289" s="99"/>
    </row>
    <row r="290" spans="2:2" x14ac:dyDescent="0.15">
      <c r="B290" s="99"/>
    </row>
    <row r="291" spans="2:2" x14ac:dyDescent="0.15">
      <c r="B291" s="99"/>
    </row>
    <row r="292" spans="2:2" x14ac:dyDescent="0.15">
      <c r="B292" s="99"/>
    </row>
    <row r="293" spans="2:2" x14ac:dyDescent="0.15">
      <c r="B293" s="99"/>
    </row>
    <row r="294" spans="2:2" x14ac:dyDescent="0.15">
      <c r="B294" s="99"/>
    </row>
    <row r="295" spans="2:2" x14ac:dyDescent="0.15">
      <c r="B295" s="99"/>
    </row>
    <row r="296" spans="2:2" x14ac:dyDescent="0.15">
      <c r="B296" s="99"/>
    </row>
    <row r="297" spans="2:2" x14ac:dyDescent="0.15">
      <c r="B297" s="99"/>
    </row>
    <row r="298" spans="2:2" x14ac:dyDescent="0.15">
      <c r="B298" s="99"/>
    </row>
    <row r="299" spans="2:2" x14ac:dyDescent="0.15">
      <c r="B299" s="99"/>
    </row>
    <row r="300" spans="2:2" x14ac:dyDescent="0.15">
      <c r="B300" s="99"/>
    </row>
    <row r="301" spans="2:2" x14ac:dyDescent="0.15">
      <c r="B301" s="99"/>
    </row>
    <row r="302" spans="2:2" x14ac:dyDescent="0.15">
      <c r="B302" s="99"/>
    </row>
    <row r="303" spans="2:2" x14ac:dyDescent="0.15">
      <c r="B303" s="99"/>
    </row>
    <row r="304" spans="2:2" x14ac:dyDescent="0.15">
      <c r="B304" s="99"/>
    </row>
    <row r="305" spans="2:2" x14ac:dyDescent="0.15">
      <c r="B305" s="99"/>
    </row>
    <row r="306" spans="2:2" x14ac:dyDescent="0.15">
      <c r="B306" s="99"/>
    </row>
    <row r="307" spans="2:2" x14ac:dyDescent="0.15">
      <c r="B307" s="99"/>
    </row>
    <row r="308" spans="2:2" x14ac:dyDescent="0.15">
      <c r="B308" s="99"/>
    </row>
    <row r="309" spans="2:2" x14ac:dyDescent="0.15">
      <c r="B309" s="99"/>
    </row>
    <row r="310" spans="2:2" x14ac:dyDescent="0.15">
      <c r="B310" s="99"/>
    </row>
    <row r="311" spans="2:2" x14ac:dyDescent="0.15">
      <c r="B311" s="99"/>
    </row>
    <row r="312" spans="2:2" x14ac:dyDescent="0.15">
      <c r="B312" s="99"/>
    </row>
    <row r="313" spans="2:2" x14ac:dyDescent="0.15">
      <c r="B313" s="99"/>
    </row>
    <row r="314" spans="2:2" x14ac:dyDescent="0.15">
      <c r="B314" s="99"/>
    </row>
    <row r="315" spans="2:2" x14ac:dyDescent="0.15">
      <c r="B315" s="99"/>
    </row>
    <row r="316" spans="2:2" x14ac:dyDescent="0.15">
      <c r="B316" s="99"/>
    </row>
    <row r="317" spans="2:2" x14ac:dyDescent="0.15">
      <c r="B317" s="99"/>
    </row>
    <row r="318" spans="2:2" x14ac:dyDescent="0.15">
      <c r="B318" s="99"/>
    </row>
    <row r="319" spans="2:2" x14ac:dyDescent="0.15">
      <c r="B319" s="99"/>
    </row>
    <row r="320" spans="2:2" x14ac:dyDescent="0.15">
      <c r="B320" s="99"/>
    </row>
    <row r="321" spans="2:2" x14ac:dyDescent="0.15">
      <c r="B321" s="99"/>
    </row>
    <row r="322" spans="2:2" x14ac:dyDescent="0.15">
      <c r="B322" s="99"/>
    </row>
    <row r="323" spans="2:2" x14ac:dyDescent="0.15">
      <c r="B323" s="99"/>
    </row>
    <row r="324" spans="2:2" x14ac:dyDescent="0.15">
      <c r="B324" s="99"/>
    </row>
    <row r="325" spans="2:2" x14ac:dyDescent="0.15">
      <c r="B325" s="99"/>
    </row>
    <row r="326" spans="2:2" x14ac:dyDescent="0.15">
      <c r="B326" s="99"/>
    </row>
    <row r="327" spans="2:2" x14ac:dyDescent="0.15">
      <c r="B327" s="99"/>
    </row>
    <row r="328" spans="2:2" x14ac:dyDescent="0.15">
      <c r="B328" s="99"/>
    </row>
    <row r="329" spans="2:2" x14ac:dyDescent="0.15">
      <c r="B329" s="99"/>
    </row>
    <row r="330" spans="2:2" x14ac:dyDescent="0.15">
      <c r="B330" s="99"/>
    </row>
    <row r="331" spans="2:2" x14ac:dyDescent="0.15">
      <c r="B331" s="99"/>
    </row>
    <row r="332" spans="2:2" x14ac:dyDescent="0.15">
      <c r="B332" s="99"/>
    </row>
    <row r="333" spans="2:2" x14ac:dyDescent="0.15">
      <c r="B333" s="99"/>
    </row>
    <row r="334" spans="2:2" x14ac:dyDescent="0.15">
      <c r="B334" s="99"/>
    </row>
    <row r="335" spans="2:2" x14ac:dyDescent="0.15">
      <c r="B335" s="99"/>
    </row>
    <row r="336" spans="2:2" x14ac:dyDescent="0.15">
      <c r="B336" s="99"/>
    </row>
    <row r="337" spans="2:2" x14ac:dyDescent="0.15">
      <c r="B337" s="99"/>
    </row>
    <row r="338" spans="2:2" x14ac:dyDescent="0.15">
      <c r="B338" s="99"/>
    </row>
    <row r="339" spans="2:2" x14ac:dyDescent="0.15">
      <c r="B339" s="99"/>
    </row>
    <row r="340" spans="2:2" x14ac:dyDescent="0.15">
      <c r="B340" s="99"/>
    </row>
    <row r="341" spans="2:2" x14ac:dyDescent="0.15">
      <c r="B341" s="99"/>
    </row>
    <row r="342" spans="2:2" x14ac:dyDescent="0.15">
      <c r="B342" s="99"/>
    </row>
    <row r="343" spans="2:2" x14ac:dyDescent="0.15">
      <c r="B343" s="99"/>
    </row>
    <row r="344" spans="2:2" x14ac:dyDescent="0.15">
      <c r="B344" s="99"/>
    </row>
    <row r="345" spans="2:2" x14ac:dyDescent="0.15">
      <c r="B345" s="99"/>
    </row>
    <row r="346" spans="2:2" x14ac:dyDescent="0.15">
      <c r="B346" s="99"/>
    </row>
    <row r="347" spans="2:2" x14ac:dyDescent="0.15">
      <c r="B347" s="99"/>
    </row>
    <row r="348" spans="2:2" x14ac:dyDescent="0.15">
      <c r="B348" s="99"/>
    </row>
    <row r="349" spans="2:2" x14ac:dyDescent="0.15">
      <c r="B349" s="99"/>
    </row>
    <row r="350" spans="2:2" x14ac:dyDescent="0.15">
      <c r="B350" s="99"/>
    </row>
    <row r="351" spans="2:2" x14ac:dyDescent="0.15">
      <c r="B351" s="99"/>
    </row>
    <row r="352" spans="2:2" x14ac:dyDescent="0.15">
      <c r="B352" s="99"/>
    </row>
    <row r="353" spans="2:2" x14ac:dyDescent="0.15">
      <c r="B353" s="99"/>
    </row>
    <row r="354" spans="2:2" x14ac:dyDescent="0.15">
      <c r="B354" s="99"/>
    </row>
    <row r="355" spans="2:2" x14ac:dyDescent="0.15">
      <c r="B355" s="99"/>
    </row>
    <row r="356" spans="2:2" x14ac:dyDescent="0.15">
      <c r="B356" s="99"/>
    </row>
    <row r="357" spans="2:2" x14ac:dyDescent="0.15">
      <c r="B357" s="99"/>
    </row>
    <row r="358" spans="2:2" x14ac:dyDescent="0.15">
      <c r="B358" s="99"/>
    </row>
    <row r="359" spans="2:2" x14ac:dyDescent="0.15">
      <c r="B359" s="99"/>
    </row>
    <row r="360" spans="2:2" x14ac:dyDescent="0.15">
      <c r="B360" s="99"/>
    </row>
    <row r="361" spans="2:2" x14ac:dyDescent="0.15">
      <c r="B361" s="99"/>
    </row>
    <row r="362" spans="2:2" x14ac:dyDescent="0.15">
      <c r="B362" s="99"/>
    </row>
    <row r="363" spans="2:2" x14ac:dyDescent="0.15">
      <c r="B363" s="99"/>
    </row>
    <row r="364" spans="2:2" x14ac:dyDescent="0.15">
      <c r="B364" s="99"/>
    </row>
    <row r="365" spans="2:2" x14ac:dyDescent="0.15">
      <c r="B365" s="99"/>
    </row>
    <row r="366" spans="2:2" x14ac:dyDescent="0.15">
      <c r="B366" s="99"/>
    </row>
    <row r="367" spans="2:2" x14ac:dyDescent="0.15">
      <c r="B367" s="99"/>
    </row>
    <row r="368" spans="2:2" x14ac:dyDescent="0.15">
      <c r="B368" s="99"/>
    </row>
    <row r="369" spans="2:2" x14ac:dyDescent="0.15">
      <c r="B369" s="99"/>
    </row>
    <row r="370" spans="2:2" x14ac:dyDescent="0.15">
      <c r="B370" s="99"/>
    </row>
    <row r="371" spans="2:2" x14ac:dyDescent="0.15">
      <c r="B371" s="99"/>
    </row>
    <row r="372" spans="2:2" x14ac:dyDescent="0.15">
      <c r="B372" s="99"/>
    </row>
    <row r="373" spans="2:2" x14ac:dyDescent="0.15">
      <c r="B373" s="99"/>
    </row>
    <row r="374" spans="2:2" x14ac:dyDescent="0.15">
      <c r="B374" s="99"/>
    </row>
    <row r="375" spans="2:2" x14ac:dyDescent="0.15">
      <c r="B375" s="99"/>
    </row>
    <row r="376" spans="2:2" x14ac:dyDescent="0.15">
      <c r="B376" s="99"/>
    </row>
    <row r="377" spans="2:2" x14ac:dyDescent="0.15">
      <c r="B377" s="99"/>
    </row>
    <row r="378" spans="2:2" x14ac:dyDescent="0.15">
      <c r="B378" s="99"/>
    </row>
    <row r="379" spans="2:2" x14ac:dyDescent="0.15">
      <c r="B379" s="99"/>
    </row>
  </sheetData>
  <sheetProtection formatCells="0" insertHyperlinks="0"/>
  <mergeCells count="3">
    <mergeCell ref="A2:C2"/>
    <mergeCell ref="A4:C45"/>
    <mergeCell ref="A46:C46"/>
  </mergeCells>
  <phoneticPr fontId="9"/>
  <hyperlinks>
    <hyperlink ref="F6" r:id="rId1" xr:uid="{ECD8E1DB-E577-49FC-8026-C162082D04DA}"/>
  </hyperlinks>
  <pageMargins left="0.70866141732283472" right="0.70866141732283472" top="0.74803149606299213" bottom="0.74803149606299213" header="0.31496062992125984" footer="0.31496062992125984"/>
  <pageSetup paperSize="8" orientation="landscape" r:id="rId2"/>
  <headerFooter>
    <oddFooter>&amp;R&amp;"Times New Roman,標準"&amp;6 2026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2"/>
  <sheetViews>
    <sheetView showGridLines="0" zoomScaleNormal="100" workbookViewId="0">
      <selection activeCell="C5" sqref="C5"/>
    </sheetView>
  </sheetViews>
  <sheetFormatPr defaultRowHeight="13.5" x14ac:dyDescent="0.15"/>
  <cols>
    <col min="1" max="2" width="3.625" customWidth="1"/>
    <col min="3" max="3" width="10.625" customWidth="1"/>
    <col min="4" max="4" width="25.625" customWidth="1"/>
    <col min="5" max="5" width="14.25" customWidth="1"/>
    <col min="7" max="7" width="6.75" customWidth="1"/>
    <col min="8" max="8" width="4.75" customWidth="1"/>
    <col min="9" max="9" width="10.75" customWidth="1"/>
  </cols>
  <sheetData>
    <row r="1" spans="1:12" ht="20.100000000000001" customHeight="1" x14ac:dyDescent="0.15">
      <c r="A1" s="94" t="s">
        <v>314</v>
      </c>
      <c r="B1" s="94"/>
      <c r="I1" s="95" t="s">
        <v>315</v>
      </c>
    </row>
    <row r="2" spans="1:12" ht="20.100000000000001" customHeight="1" x14ac:dyDescent="0.15">
      <c r="A2" s="860" t="s">
        <v>316</v>
      </c>
      <c r="B2" s="860"/>
      <c r="C2" s="860"/>
      <c r="D2" s="860"/>
      <c r="E2" s="860"/>
      <c r="F2" s="860"/>
      <c r="G2" s="860"/>
      <c r="H2" s="860"/>
      <c r="I2" s="860"/>
      <c r="K2" s="323" t="s">
        <v>631</v>
      </c>
      <c r="L2" s="217"/>
    </row>
    <row r="3" spans="1:12" ht="20.100000000000001" customHeight="1" x14ac:dyDescent="0.15">
      <c r="C3" s="96"/>
      <c r="D3" s="96"/>
      <c r="E3" s="96"/>
      <c r="F3" s="96"/>
      <c r="G3" s="96"/>
      <c r="K3" s="217"/>
      <c r="L3" s="322" t="s">
        <v>630</v>
      </c>
    </row>
    <row r="4" spans="1:12" ht="18" customHeight="1" x14ac:dyDescent="0.15">
      <c r="A4" s="504" t="s">
        <v>317</v>
      </c>
      <c r="B4" s="506"/>
      <c r="C4" s="97" t="s">
        <v>184</v>
      </c>
      <c r="D4" s="516" t="s">
        <v>233</v>
      </c>
      <c r="E4" s="503"/>
      <c r="F4" s="516" t="s">
        <v>187</v>
      </c>
      <c r="G4" s="502"/>
      <c r="H4" s="502"/>
      <c r="I4" s="503"/>
    </row>
    <row r="5" spans="1:12" ht="33" customHeight="1" x14ac:dyDescent="0.15">
      <c r="A5" s="509"/>
      <c r="B5" s="511"/>
      <c r="C5" s="172"/>
      <c r="D5" s="858"/>
      <c r="E5" s="859"/>
      <c r="F5" s="193" t="s">
        <v>337</v>
      </c>
      <c r="G5" s="7" t="s">
        <v>190</v>
      </c>
      <c r="H5" s="194" t="s">
        <v>337</v>
      </c>
      <c r="I5" s="184" t="s">
        <v>94</v>
      </c>
      <c r="K5" s="179" t="s">
        <v>401</v>
      </c>
    </row>
    <row r="6" spans="1:12" ht="15.95" customHeight="1" x14ac:dyDescent="0.15">
      <c r="A6" s="841" t="s">
        <v>318</v>
      </c>
      <c r="B6" s="842"/>
      <c r="C6" s="842"/>
      <c r="D6" s="843"/>
      <c r="E6" s="850" t="s">
        <v>319</v>
      </c>
      <c r="F6" s="525"/>
      <c r="G6" s="525"/>
      <c r="H6" s="525"/>
      <c r="I6" s="851"/>
      <c r="K6" s="179" t="s">
        <v>402</v>
      </c>
    </row>
    <row r="7" spans="1:12" ht="15.95" customHeight="1" x14ac:dyDescent="0.15">
      <c r="A7" s="844"/>
      <c r="B7" s="845"/>
      <c r="C7" s="845"/>
      <c r="D7" s="846"/>
      <c r="E7" s="852"/>
      <c r="F7" s="853"/>
      <c r="G7" s="853"/>
      <c r="H7" s="853"/>
      <c r="I7" s="854"/>
    </row>
    <row r="8" spans="1:12" ht="15.95" customHeight="1" x14ac:dyDescent="0.15">
      <c r="A8" s="844"/>
      <c r="B8" s="845"/>
      <c r="C8" s="845"/>
      <c r="D8" s="846"/>
      <c r="E8" s="852"/>
      <c r="F8" s="853"/>
      <c r="G8" s="853"/>
      <c r="H8" s="853"/>
      <c r="I8" s="854"/>
    </row>
    <row r="9" spans="1:12" ht="15.95" customHeight="1" x14ac:dyDescent="0.15">
      <c r="A9" s="844"/>
      <c r="B9" s="845"/>
      <c r="C9" s="845"/>
      <c r="D9" s="846"/>
      <c r="E9" s="852"/>
      <c r="F9" s="853"/>
      <c r="G9" s="853"/>
      <c r="H9" s="853"/>
      <c r="I9" s="854"/>
    </row>
    <row r="10" spans="1:12" ht="15.95" customHeight="1" x14ac:dyDescent="0.15">
      <c r="A10" s="844"/>
      <c r="B10" s="845"/>
      <c r="C10" s="845"/>
      <c r="D10" s="846"/>
      <c r="E10" s="852"/>
      <c r="F10" s="853"/>
      <c r="G10" s="853"/>
      <c r="H10" s="853"/>
      <c r="I10" s="854"/>
    </row>
    <row r="11" spans="1:12" ht="15.95" customHeight="1" x14ac:dyDescent="0.15">
      <c r="A11" s="844"/>
      <c r="B11" s="845"/>
      <c r="C11" s="845"/>
      <c r="D11" s="846"/>
      <c r="E11" s="852"/>
      <c r="F11" s="853"/>
      <c r="G11" s="853"/>
      <c r="H11" s="853"/>
      <c r="I11" s="854"/>
    </row>
    <row r="12" spans="1:12" ht="15.95" customHeight="1" x14ac:dyDescent="0.15">
      <c r="A12" s="844"/>
      <c r="B12" s="845"/>
      <c r="C12" s="845"/>
      <c r="D12" s="846"/>
      <c r="E12" s="852"/>
      <c r="F12" s="853"/>
      <c r="G12" s="853"/>
      <c r="H12" s="853"/>
      <c r="I12" s="854"/>
    </row>
    <row r="13" spans="1:12" ht="15.95" customHeight="1" x14ac:dyDescent="0.15">
      <c r="A13" s="844"/>
      <c r="B13" s="845"/>
      <c r="C13" s="845"/>
      <c r="D13" s="846"/>
      <c r="E13" s="852"/>
      <c r="F13" s="853"/>
      <c r="G13" s="853"/>
      <c r="H13" s="853"/>
      <c r="I13" s="854"/>
    </row>
    <row r="14" spans="1:12" ht="15.95" customHeight="1" x14ac:dyDescent="0.15">
      <c r="A14" s="844"/>
      <c r="B14" s="845"/>
      <c r="C14" s="845"/>
      <c r="D14" s="846"/>
      <c r="E14" s="852"/>
      <c r="F14" s="853"/>
      <c r="G14" s="853"/>
      <c r="H14" s="853"/>
      <c r="I14" s="854"/>
    </row>
    <row r="15" spans="1:12" ht="15.95" customHeight="1" x14ac:dyDescent="0.15">
      <c r="A15" s="844"/>
      <c r="B15" s="845"/>
      <c r="C15" s="845"/>
      <c r="D15" s="846"/>
      <c r="E15" s="852"/>
      <c r="F15" s="853"/>
      <c r="G15" s="853"/>
      <c r="H15" s="853"/>
      <c r="I15" s="854"/>
    </row>
    <row r="16" spans="1:12" ht="15.95" customHeight="1" x14ac:dyDescent="0.15">
      <c r="A16" s="844"/>
      <c r="B16" s="845"/>
      <c r="C16" s="845"/>
      <c r="D16" s="846"/>
      <c r="E16" s="852"/>
      <c r="F16" s="853"/>
      <c r="G16" s="853"/>
      <c r="H16" s="853"/>
      <c r="I16" s="854"/>
    </row>
    <row r="17" spans="1:9" ht="15.95" customHeight="1" x14ac:dyDescent="0.15">
      <c r="A17" s="844"/>
      <c r="B17" s="845"/>
      <c r="C17" s="845"/>
      <c r="D17" s="846"/>
      <c r="E17" s="852"/>
      <c r="F17" s="853"/>
      <c r="G17" s="853"/>
      <c r="H17" s="853"/>
      <c r="I17" s="854"/>
    </row>
    <row r="18" spans="1:9" ht="15.95" customHeight="1" x14ac:dyDescent="0.15">
      <c r="A18" s="844"/>
      <c r="B18" s="845"/>
      <c r="C18" s="845"/>
      <c r="D18" s="846"/>
      <c r="E18" s="852"/>
      <c r="F18" s="853"/>
      <c r="G18" s="853"/>
      <c r="H18" s="853"/>
      <c r="I18" s="854"/>
    </row>
    <row r="19" spans="1:9" ht="15.95" customHeight="1" x14ac:dyDescent="0.15">
      <c r="A19" s="847"/>
      <c r="B19" s="848"/>
      <c r="C19" s="848"/>
      <c r="D19" s="849"/>
      <c r="E19" s="855"/>
      <c r="F19" s="856"/>
      <c r="G19" s="856"/>
      <c r="H19" s="856"/>
      <c r="I19" s="857"/>
    </row>
    <row r="20" spans="1:9" ht="17.25" customHeight="1" x14ac:dyDescent="0.15"/>
    <row r="21" spans="1:9" ht="18" customHeight="1" x14ac:dyDescent="0.15">
      <c r="A21" s="504" t="s">
        <v>317</v>
      </c>
      <c r="B21" s="506"/>
      <c r="C21" s="97" t="s">
        <v>184</v>
      </c>
      <c r="D21" s="516" t="s">
        <v>233</v>
      </c>
      <c r="E21" s="503"/>
      <c r="F21" s="516" t="s">
        <v>187</v>
      </c>
      <c r="G21" s="502"/>
      <c r="H21" s="502"/>
      <c r="I21" s="503"/>
    </row>
    <row r="22" spans="1:9" ht="33" customHeight="1" x14ac:dyDescent="0.15">
      <c r="A22" s="509"/>
      <c r="B22" s="511"/>
      <c r="C22" s="172"/>
      <c r="D22" s="858"/>
      <c r="E22" s="859"/>
      <c r="F22" s="193" t="s">
        <v>337</v>
      </c>
      <c r="G22" s="7" t="s">
        <v>190</v>
      </c>
      <c r="H22" s="194" t="s">
        <v>337</v>
      </c>
      <c r="I22" s="184" t="s">
        <v>94</v>
      </c>
    </row>
    <row r="23" spans="1:9" ht="15.95" customHeight="1" x14ac:dyDescent="0.15">
      <c r="A23" s="841" t="s">
        <v>318</v>
      </c>
      <c r="B23" s="842"/>
      <c r="C23" s="842"/>
      <c r="D23" s="843"/>
      <c r="E23" s="850" t="s">
        <v>319</v>
      </c>
      <c r="F23" s="525"/>
      <c r="G23" s="525"/>
      <c r="H23" s="525"/>
      <c r="I23" s="851"/>
    </row>
    <row r="24" spans="1:9" ht="15.95" customHeight="1" x14ac:dyDescent="0.15">
      <c r="A24" s="844"/>
      <c r="B24" s="845"/>
      <c r="C24" s="845"/>
      <c r="D24" s="846"/>
      <c r="E24" s="852"/>
      <c r="F24" s="853"/>
      <c r="G24" s="853"/>
      <c r="H24" s="853"/>
      <c r="I24" s="854"/>
    </row>
    <row r="25" spans="1:9" ht="15.95" customHeight="1" x14ac:dyDescent="0.15">
      <c r="A25" s="844"/>
      <c r="B25" s="845"/>
      <c r="C25" s="845"/>
      <c r="D25" s="846"/>
      <c r="E25" s="852"/>
      <c r="F25" s="853"/>
      <c r="G25" s="853"/>
      <c r="H25" s="853"/>
      <c r="I25" s="854"/>
    </row>
    <row r="26" spans="1:9" ht="15.95" customHeight="1" x14ac:dyDescent="0.15">
      <c r="A26" s="844"/>
      <c r="B26" s="845"/>
      <c r="C26" s="845"/>
      <c r="D26" s="846"/>
      <c r="E26" s="852"/>
      <c r="F26" s="853"/>
      <c r="G26" s="853"/>
      <c r="H26" s="853"/>
      <c r="I26" s="854"/>
    </row>
    <row r="27" spans="1:9" ht="15.95" customHeight="1" x14ac:dyDescent="0.15">
      <c r="A27" s="844"/>
      <c r="B27" s="845"/>
      <c r="C27" s="845"/>
      <c r="D27" s="846"/>
      <c r="E27" s="852"/>
      <c r="F27" s="853"/>
      <c r="G27" s="853"/>
      <c r="H27" s="853"/>
      <c r="I27" s="854"/>
    </row>
    <row r="28" spans="1:9" ht="15.95" customHeight="1" x14ac:dyDescent="0.15">
      <c r="A28" s="844"/>
      <c r="B28" s="845"/>
      <c r="C28" s="845"/>
      <c r="D28" s="846"/>
      <c r="E28" s="852"/>
      <c r="F28" s="853"/>
      <c r="G28" s="853"/>
      <c r="H28" s="853"/>
      <c r="I28" s="854"/>
    </row>
    <row r="29" spans="1:9" ht="15.95" customHeight="1" x14ac:dyDescent="0.15">
      <c r="A29" s="844"/>
      <c r="B29" s="845"/>
      <c r="C29" s="845"/>
      <c r="D29" s="846"/>
      <c r="E29" s="852"/>
      <c r="F29" s="853"/>
      <c r="G29" s="853"/>
      <c r="H29" s="853"/>
      <c r="I29" s="854"/>
    </row>
    <row r="30" spans="1:9" ht="15.95" customHeight="1" x14ac:dyDescent="0.15">
      <c r="A30" s="844"/>
      <c r="B30" s="845"/>
      <c r="C30" s="845"/>
      <c r="D30" s="846"/>
      <c r="E30" s="852"/>
      <c r="F30" s="853"/>
      <c r="G30" s="853"/>
      <c r="H30" s="853"/>
      <c r="I30" s="854"/>
    </row>
    <row r="31" spans="1:9" ht="15.95" customHeight="1" x14ac:dyDescent="0.15">
      <c r="A31" s="844"/>
      <c r="B31" s="845"/>
      <c r="C31" s="845"/>
      <c r="D31" s="846"/>
      <c r="E31" s="852"/>
      <c r="F31" s="853"/>
      <c r="G31" s="853"/>
      <c r="H31" s="853"/>
      <c r="I31" s="854"/>
    </row>
    <row r="32" spans="1:9" ht="15.95" customHeight="1" x14ac:dyDescent="0.15">
      <c r="A32" s="844"/>
      <c r="B32" s="845"/>
      <c r="C32" s="845"/>
      <c r="D32" s="846"/>
      <c r="E32" s="852"/>
      <c r="F32" s="853"/>
      <c r="G32" s="853"/>
      <c r="H32" s="853"/>
      <c r="I32" s="854"/>
    </row>
    <row r="33" spans="1:9" ht="15.95" customHeight="1" x14ac:dyDescent="0.15">
      <c r="A33" s="844"/>
      <c r="B33" s="845"/>
      <c r="C33" s="845"/>
      <c r="D33" s="846"/>
      <c r="E33" s="852"/>
      <c r="F33" s="853"/>
      <c r="G33" s="853"/>
      <c r="H33" s="853"/>
      <c r="I33" s="854"/>
    </row>
    <row r="34" spans="1:9" ht="15.95" customHeight="1" x14ac:dyDescent="0.15">
      <c r="A34" s="844"/>
      <c r="B34" s="845"/>
      <c r="C34" s="845"/>
      <c r="D34" s="846"/>
      <c r="E34" s="852"/>
      <c r="F34" s="853"/>
      <c r="G34" s="853"/>
      <c r="H34" s="853"/>
      <c r="I34" s="854"/>
    </row>
    <row r="35" spans="1:9" ht="15.95" customHeight="1" x14ac:dyDescent="0.15">
      <c r="A35" s="844"/>
      <c r="B35" s="845"/>
      <c r="C35" s="845"/>
      <c r="D35" s="846"/>
      <c r="E35" s="852"/>
      <c r="F35" s="853"/>
      <c r="G35" s="853"/>
      <c r="H35" s="853"/>
      <c r="I35" s="854"/>
    </row>
    <row r="36" spans="1:9" ht="15.95" customHeight="1" x14ac:dyDescent="0.15">
      <c r="A36" s="847"/>
      <c r="B36" s="848"/>
      <c r="C36" s="848"/>
      <c r="D36" s="849"/>
      <c r="E36" s="855"/>
      <c r="F36" s="856"/>
      <c r="G36" s="856"/>
      <c r="H36" s="856"/>
      <c r="I36" s="857"/>
    </row>
    <row r="37" spans="1:9" s="3" customFormat="1" ht="18" customHeight="1" x14ac:dyDescent="0.15">
      <c r="A37" s="840" t="s">
        <v>164</v>
      </c>
      <c r="B37" s="840"/>
      <c r="C37" s="840"/>
    </row>
    <row r="38" spans="1:9" s="3" customFormat="1" ht="45" customHeight="1" x14ac:dyDescent="0.15">
      <c r="A38" s="321" t="s">
        <v>64</v>
      </c>
      <c r="B38" s="640" t="s">
        <v>619</v>
      </c>
      <c r="C38" s="640"/>
      <c r="D38" s="640"/>
      <c r="E38" s="640"/>
      <c r="F38" s="640"/>
      <c r="G38" s="640"/>
      <c r="H38" s="640"/>
      <c r="I38" s="640"/>
    </row>
    <row r="39" spans="1:9" s="3" customFormat="1" ht="30" customHeight="1" x14ac:dyDescent="0.15">
      <c r="A39" s="321" t="s">
        <v>65</v>
      </c>
      <c r="B39" s="638" t="s">
        <v>320</v>
      </c>
      <c r="C39" s="638"/>
      <c r="D39" s="638"/>
      <c r="E39" s="638"/>
      <c r="F39" s="638"/>
      <c r="G39" s="638"/>
      <c r="H39" s="638"/>
      <c r="I39" s="638"/>
    </row>
    <row r="40" spans="1:9" s="3" customFormat="1" ht="30" customHeight="1" x14ac:dyDescent="0.15">
      <c r="A40" s="321" t="s">
        <v>63</v>
      </c>
      <c r="B40" s="638" t="s">
        <v>321</v>
      </c>
      <c r="C40" s="638"/>
      <c r="D40" s="638"/>
      <c r="E40" s="638"/>
      <c r="F40" s="638"/>
      <c r="G40" s="638"/>
      <c r="H40" s="638"/>
      <c r="I40" s="638"/>
    </row>
    <row r="41" spans="1:9" s="3" customFormat="1" ht="45" customHeight="1" x14ac:dyDescent="0.15">
      <c r="A41" s="321" t="s">
        <v>66</v>
      </c>
      <c r="B41" s="638" t="s">
        <v>322</v>
      </c>
      <c r="C41" s="638"/>
      <c r="D41" s="638"/>
      <c r="E41" s="638"/>
      <c r="F41" s="638"/>
      <c r="G41" s="638"/>
      <c r="H41" s="638"/>
      <c r="I41" s="638"/>
    </row>
    <row r="42" spans="1:9" s="3" customFormat="1" ht="15" customHeight="1" x14ac:dyDescent="0.15">
      <c r="A42" s="321" t="s">
        <v>67</v>
      </c>
      <c r="B42" s="638" t="s">
        <v>323</v>
      </c>
      <c r="C42" s="638"/>
      <c r="D42" s="638"/>
      <c r="E42" s="638"/>
      <c r="F42" s="638"/>
      <c r="G42" s="638"/>
      <c r="H42" s="638"/>
      <c r="I42" s="638"/>
    </row>
  </sheetData>
  <sheetProtection formatCells="0"/>
  <mergeCells count="45">
    <mergeCell ref="E15:I15"/>
    <mergeCell ref="A2:I2"/>
    <mergeCell ref="A4:B5"/>
    <mergeCell ref="D4:E4"/>
    <mergeCell ref="F4:I4"/>
    <mergeCell ref="D5:E5"/>
    <mergeCell ref="A6:D19"/>
    <mergeCell ref="E6:I6"/>
    <mergeCell ref="E7:I7"/>
    <mergeCell ref="E8:I8"/>
    <mergeCell ref="E9:I9"/>
    <mergeCell ref="E10:I10"/>
    <mergeCell ref="E11:I11"/>
    <mergeCell ref="E12:I12"/>
    <mergeCell ref="E13:I13"/>
    <mergeCell ref="E14:I14"/>
    <mergeCell ref="E16:I16"/>
    <mergeCell ref="E17:I17"/>
    <mergeCell ref="E18:I18"/>
    <mergeCell ref="E19:I19"/>
    <mergeCell ref="A21:B22"/>
    <mergeCell ref="D21:E21"/>
    <mergeCell ref="F21:I21"/>
    <mergeCell ref="D22:E22"/>
    <mergeCell ref="A37:C37"/>
    <mergeCell ref="A23:D36"/>
    <mergeCell ref="E23:I23"/>
    <mergeCell ref="E24:I24"/>
    <mergeCell ref="E25:I25"/>
    <mergeCell ref="E26:I26"/>
    <mergeCell ref="E27:I27"/>
    <mergeCell ref="E28:I28"/>
    <mergeCell ref="E29:I29"/>
    <mergeCell ref="E30:I30"/>
    <mergeCell ref="E31:I31"/>
    <mergeCell ref="E32:I32"/>
    <mergeCell ref="E33:I33"/>
    <mergeCell ref="E34:I34"/>
    <mergeCell ref="E35:I35"/>
    <mergeCell ref="E36:I36"/>
    <mergeCell ref="B38:I38"/>
    <mergeCell ref="B39:I39"/>
    <mergeCell ref="B40:I40"/>
    <mergeCell ref="B41:I41"/>
    <mergeCell ref="B42:I42"/>
  </mergeCells>
  <phoneticPr fontId="9"/>
  <dataValidations count="1">
    <dataValidation type="list" allowBlank="1" showInputMessage="1" showErrorMessage="1" sqref="F5 H5 F22 H22" xr:uid="{BA18DF1C-300A-45CC-BE51-5AE5BC97B172}">
      <formula1>"□,☑"</formula1>
    </dataValidation>
  </dataValidations>
  <hyperlinks>
    <hyperlink ref="L3" r:id="rId1" xr:uid="{CE56A921-2F55-49F4-B377-57E10BBCF04C}"/>
  </hyperlinks>
  <printOptions horizontalCentered="1"/>
  <pageMargins left="0.70866141732283472" right="0.31496062992125984" top="0.74803149606299213" bottom="0.35433070866141736" header="0.31496062992125984" footer="0.19685039370078741"/>
  <pageSetup paperSize="9" orientation="portrait" r:id="rId2"/>
  <headerFooter>
    <oddFooter>&amp;R&amp;"Times New Roman,標準"&amp;6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0959-A0CC-4A71-884D-1FC9BE15DE75}">
  <sheetPr>
    <tabColor theme="5" tint="0.79998168889431442"/>
  </sheetPr>
  <dimension ref="A1:AU51"/>
  <sheetViews>
    <sheetView showGridLines="0" showZeros="0" zoomScaleNormal="100" workbookViewId="0">
      <selection activeCell="I33" sqref="I33:AB33"/>
    </sheetView>
  </sheetViews>
  <sheetFormatPr defaultRowHeight="13.5" x14ac:dyDescent="0.15"/>
  <cols>
    <col min="1" max="1" width="2.625" customWidth="1"/>
    <col min="2" max="30" width="3" customWidth="1"/>
    <col min="31" max="38" width="2.625" customWidth="1"/>
    <col min="43" max="43" width="8.75" customWidth="1"/>
  </cols>
  <sheetData>
    <row r="1" spans="1:47" ht="15" customHeight="1" x14ac:dyDescent="0.15">
      <c r="A1" s="58"/>
      <c r="B1" s="58"/>
      <c r="C1" s="58"/>
      <c r="D1" s="58"/>
      <c r="E1" s="58"/>
      <c r="F1" s="58"/>
      <c r="G1" s="58"/>
      <c r="H1" s="58"/>
      <c r="I1" s="58"/>
      <c r="J1" s="58"/>
      <c r="K1" s="58"/>
      <c r="L1" s="58"/>
      <c r="M1" s="58"/>
      <c r="N1" s="58"/>
      <c r="O1" s="58"/>
      <c r="P1" s="58"/>
      <c r="Q1" s="58"/>
      <c r="R1" s="58"/>
      <c r="S1" s="58"/>
      <c r="T1" s="58"/>
      <c r="U1" s="58"/>
      <c r="V1" s="58"/>
      <c r="W1" s="58"/>
      <c r="X1" s="58"/>
      <c r="Y1" s="58"/>
      <c r="Z1" s="58"/>
      <c r="AA1" s="399"/>
      <c r="AB1" s="399"/>
      <c r="AC1" s="399"/>
      <c r="AD1" s="399"/>
      <c r="AE1" s="399"/>
    </row>
    <row r="2" spans="1:47" ht="9.9499999999999993" customHeight="1" x14ac:dyDescent="0.15">
      <c r="A2" s="394" t="s">
        <v>469</v>
      </c>
      <c r="B2" s="394"/>
      <c r="C2" s="394"/>
      <c r="D2" s="394"/>
      <c r="E2" s="394"/>
      <c r="F2" s="394"/>
      <c r="G2" s="394"/>
      <c r="H2" s="394"/>
      <c r="I2" s="394"/>
      <c r="J2" s="394"/>
      <c r="K2" s="394"/>
      <c r="L2" s="394"/>
      <c r="M2" s="394"/>
      <c r="N2" s="394"/>
      <c r="O2" s="394"/>
      <c r="P2" s="400" t="s">
        <v>415</v>
      </c>
      <c r="Q2" s="400"/>
      <c r="R2" s="400"/>
      <c r="S2" s="400"/>
      <c r="T2" s="400"/>
      <c r="U2" s="400"/>
      <c r="V2" s="400"/>
      <c r="W2" s="400"/>
      <c r="X2" s="400"/>
      <c r="Y2" s="400"/>
      <c r="Z2" s="400"/>
      <c r="AA2" s="400"/>
      <c r="AB2" s="400"/>
      <c r="AC2" s="400"/>
      <c r="AD2" s="400"/>
      <c r="AE2" s="400"/>
      <c r="AG2" s="403" t="s">
        <v>632</v>
      </c>
      <c r="AH2" s="403"/>
      <c r="AI2" s="403"/>
      <c r="AJ2" s="403"/>
      <c r="AK2" s="403"/>
      <c r="AL2" s="403"/>
      <c r="AM2" s="403"/>
      <c r="AN2" s="403"/>
      <c r="AO2" s="403"/>
      <c r="AP2" s="403"/>
      <c r="AQ2" s="403"/>
      <c r="AR2" s="217"/>
      <c r="AS2" s="217"/>
      <c r="AT2" s="197"/>
      <c r="AU2" s="197" t="s">
        <v>416</v>
      </c>
    </row>
    <row r="3" spans="1:47" ht="9.9499999999999993" customHeight="1" x14ac:dyDescent="0.15">
      <c r="A3" s="394"/>
      <c r="B3" s="394"/>
      <c r="C3" s="394"/>
      <c r="D3" s="394"/>
      <c r="E3" s="394"/>
      <c r="F3" s="394"/>
      <c r="G3" s="394"/>
      <c r="H3" s="394"/>
      <c r="I3" s="394"/>
      <c r="J3" s="394"/>
      <c r="K3" s="394"/>
      <c r="L3" s="394"/>
      <c r="M3" s="394"/>
      <c r="N3" s="394"/>
      <c r="O3" s="394"/>
      <c r="P3" s="400"/>
      <c r="Q3" s="400"/>
      <c r="R3" s="400"/>
      <c r="S3" s="400"/>
      <c r="T3" s="400"/>
      <c r="U3" s="400"/>
      <c r="V3" s="400"/>
      <c r="W3" s="400"/>
      <c r="X3" s="400"/>
      <c r="Y3" s="400"/>
      <c r="Z3" s="400"/>
      <c r="AA3" s="400"/>
      <c r="AB3" s="400"/>
      <c r="AC3" s="400"/>
      <c r="AD3" s="400"/>
      <c r="AE3" s="400"/>
      <c r="AG3" s="403"/>
      <c r="AH3" s="403"/>
      <c r="AI3" s="403"/>
      <c r="AJ3" s="403"/>
      <c r="AK3" s="403"/>
      <c r="AL3" s="403"/>
      <c r="AM3" s="403"/>
      <c r="AN3" s="403"/>
      <c r="AO3" s="403"/>
      <c r="AP3" s="403"/>
      <c r="AQ3" s="403"/>
      <c r="AR3" s="217"/>
      <c r="AS3" s="217"/>
      <c r="AT3" s="197"/>
      <c r="AU3" s="197"/>
    </row>
    <row r="4" spans="1:47" ht="18.75" customHeight="1" x14ac:dyDescent="0.15">
      <c r="A4" s="394"/>
      <c r="B4" s="394"/>
      <c r="C4" s="394"/>
      <c r="D4" s="394"/>
      <c r="E4" s="394"/>
      <c r="F4" s="394"/>
      <c r="G4" s="394"/>
      <c r="H4" s="394"/>
      <c r="I4" s="394"/>
      <c r="J4" s="394"/>
      <c r="K4" s="394"/>
      <c r="L4" s="394"/>
      <c r="M4" s="394"/>
      <c r="N4" s="394"/>
      <c r="O4" s="394"/>
      <c r="P4" s="200"/>
      <c r="Q4" s="200"/>
      <c r="R4" s="200"/>
      <c r="S4" s="200"/>
      <c r="T4" s="200"/>
      <c r="U4" s="200"/>
      <c r="V4" s="200"/>
      <c r="W4" s="200"/>
      <c r="X4" s="200"/>
      <c r="Y4" s="200"/>
      <c r="Z4" s="200"/>
      <c r="AA4" s="200"/>
      <c r="AB4" s="200"/>
      <c r="AC4" s="200"/>
      <c r="AD4" s="200"/>
      <c r="AE4" s="200"/>
      <c r="AG4" s="217"/>
      <c r="AH4" s="217"/>
      <c r="AI4" s="322" t="s">
        <v>630</v>
      </c>
      <c r="AJ4" s="217"/>
      <c r="AK4" s="217"/>
      <c r="AL4" s="217"/>
      <c r="AM4" s="217"/>
      <c r="AN4" s="217"/>
      <c r="AO4" s="217"/>
      <c r="AP4" s="217"/>
      <c r="AQ4" s="217"/>
      <c r="AR4" s="218"/>
      <c r="AS4" s="219"/>
      <c r="AT4" s="197"/>
      <c r="AU4" s="197" t="s">
        <v>417</v>
      </c>
    </row>
    <row r="5" spans="1:47" ht="18" customHeight="1" x14ac:dyDescent="0.15">
      <c r="A5" s="200"/>
      <c r="B5" s="401" t="s">
        <v>578</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200"/>
      <c r="AG5" s="402"/>
      <c r="AH5" s="402"/>
      <c r="AI5" s="402"/>
      <c r="AJ5" s="402"/>
      <c r="AK5" s="402"/>
      <c r="AL5" s="402"/>
      <c r="AM5" s="402"/>
      <c r="AN5" s="402"/>
      <c r="AO5" s="402"/>
      <c r="AP5" s="217"/>
      <c r="AQ5" s="217"/>
      <c r="AR5" s="66"/>
      <c r="AS5" s="219"/>
      <c r="AT5" s="197"/>
      <c r="AU5" s="197" t="s">
        <v>418</v>
      </c>
    </row>
    <row r="6" spans="1:47" ht="15" customHeight="1" x14ac:dyDescent="0.15">
      <c r="A6" s="200"/>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200"/>
      <c r="AG6" s="201"/>
      <c r="AH6" s="405"/>
      <c r="AI6" s="405"/>
      <c r="AJ6" s="405"/>
      <c r="AK6" s="405"/>
      <c r="AL6" s="405"/>
      <c r="AM6" s="405"/>
      <c r="AN6" s="405"/>
      <c r="AO6" s="405"/>
      <c r="AP6" s="217"/>
      <c r="AQ6" s="217"/>
      <c r="AR6" s="66"/>
      <c r="AS6" s="219"/>
      <c r="AT6" s="197"/>
      <c r="AU6" s="197" t="s">
        <v>419</v>
      </c>
    </row>
    <row r="7" spans="1:47" s="3" customFormat="1" ht="15" customHeight="1" x14ac:dyDescent="0.15">
      <c r="A7" s="200"/>
      <c r="B7" s="394" t="s">
        <v>420</v>
      </c>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202"/>
      <c r="AG7" s="201"/>
      <c r="AH7" s="395"/>
      <c r="AI7" s="396"/>
      <c r="AJ7" s="396"/>
      <c r="AK7" s="396"/>
      <c r="AL7" s="396"/>
      <c r="AM7" s="396"/>
      <c r="AN7" s="396"/>
      <c r="AO7" s="396"/>
      <c r="AP7" s="201"/>
      <c r="AQ7" s="201"/>
      <c r="AR7" s="66"/>
      <c r="AS7" s="219"/>
      <c r="AT7" s="195"/>
      <c r="AU7" s="195"/>
    </row>
    <row r="8" spans="1:47" s="3" customFormat="1" ht="30" customHeight="1" x14ac:dyDescent="0.15">
      <c r="A8" s="200"/>
      <c r="B8" s="407" t="s">
        <v>421</v>
      </c>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202"/>
      <c r="AG8" s="408"/>
      <c r="AH8" s="408"/>
      <c r="AI8" s="408"/>
      <c r="AJ8" s="408"/>
      <c r="AK8" s="408"/>
      <c r="AL8" s="408"/>
      <c r="AM8" s="408"/>
      <c r="AN8" s="408"/>
      <c r="AO8" s="408"/>
      <c r="AP8" s="201"/>
      <c r="AQ8" s="201"/>
      <c r="AR8" s="66"/>
      <c r="AS8" s="219"/>
      <c r="AT8" s="195"/>
      <c r="AU8" s="195"/>
    </row>
    <row r="9" spans="1:47" s="3" customFormat="1" ht="22.5" customHeight="1" x14ac:dyDescent="0.15">
      <c r="A9" s="200"/>
      <c r="B9" s="394" t="s">
        <v>422</v>
      </c>
      <c r="C9" s="394"/>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202"/>
      <c r="AG9" s="398"/>
      <c r="AH9" s="398"/>
      <c r="AI9" s="398"/>
      <c r="AJ9" s="398"/>
      <c r="AK9" s="398"/>
      <c r="AL9" s="398"/>
      <c r="AM9" s="398"/>
      <c r="AN9" s="398"/>
      <c r="AO9" s="398"/>
      <c r="AP9" s="201"/>
      <c r="AQ9" s="201"/>
      <c r="AR9" s="66"/>
      <c r="AS9" s="219"/>
      <c r="AT9" s="195"/>
      <c r="AU9" s="195"/>
    </row>
    <row r="10" spans="1:47" s="3" customFormat="1" ht="18" customHeight="1" x14ac:dyDescent="0.15">
      <c r="A10" s="200"/>
      <c r="B10" s="200" t="s">
        <v>552</v>
      </c>
      <c r="C10" s="200"/>
      <c r="D10" s="200"/>
      <c r="E10" s="200"/>
      <c r="F10" s="200"/>
      <c r="G10" s="200"/>
      <c r="H10" s="200"/>
      <c r="I10" s="200"/>
      <c r="J10" s="200"/>
      <c r="K10" s="200"/>
      <c r="L10" s="200"/>
      <c r="M10" s="200"/>
      <c r="N10" s="200"/>
      <c r="O10" s="200"/>
      <c r="P10" s="200"/>
      <c r="Q10" s="200"/>
      <c r="R10" s="200"/>
      <c r="S10" s="200"/>
      <c r="T10" s="293"/>
      <c r="U10" s="293"/>
      <c r="V10" s="293"/>
      <c r="W10" s="293"/>
      <c r="X10" s="293"/>
      <c r="Y10" s="293"/>
      <c r="Z10" s="293"/>
      <c r="AA10" s="293"/>
      <c r="AB10" s="293"/>
      <c r="AC10" s="293"/>
      <c r="AD10" s="293"/>
      <c r="AE10" s="202"/>
      <c r="AG10" s="406"/>
      <c r="AH10" s="406"/>
      <c r="AI10" s="406"/>
      <c r="AJ10" s="406"/>
      <c r="AK10" s="406"/>
      <c r="AL10" s="406"/>
      <c r="AM10" s="406"/>
      <c r="AN10" s="406"/>
      <c r="AO10" s="406"/>
      <c r="AP10" s="201"/>
      <c r="AQ10" s="201"/>
      <c r="AR10" s="66"/>
      <c r="AS10" s="219"/>
      <c r="AT10" s="195"/>
      <c r="AU10" s="195"/>
    </row>
    <row r="11" spans="1:47" s="3" customFormat="1" ht="18" customHeight="1" x14ac:dyDescent="0.15">
      <c r="A11" s="200"/>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202"/>
      <c r="AG11" s="398"/>
      <c r="AH11" s="398"/>
      <c r="AI11" s="398"/>
      <c r="AJ11" s="398"/>
      <c r="AK11" s="398"/>
      <c r="AL11" s="398"/>
      <c r="AM11" s="398"/>
      <c r="AN11" s="398"/>
      <c r="AO11" s="398"/>
      <c r="AP11" s="201"/>
      <c r="AQ11" s="201"/>
      <c r="AR11" s="66"/>
      <c r="AS11" s="219"/>
      <c r="AT11" s="195"/>
      <c r="AU11" s="195"/>
    </row>
    <row r="12" spans="1:47" s="3" customFormat="1" ht="15" customHeight="1" x14ac:dyDescent="0.15">
      <c r="A12" s="200"/>
      <c r="B12" s="393" t="s">
        <v>579</v>
      </c>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202"/>
      <c r="AG12" s="398"/>
      <c r="AH12" s="398"/>
      <c r="AI12" s="398"/>
      <c r="AJ12" s="398"/>
      <c r="AK12" s="398"/>
      <c r="AL12" s="398"/>
      <c r="AM12" s="398"/>
      <c r="AN12" s="398"/>
      <c r="AO12" s="398"/>
      <c r="AP12" s="201"/>
      <c r="AQ12" s="201"/>
      <c r="AR12" s="66"/>
      <c r="AS12" s="219"/>
      <c r="AT12" s="195"/>
      <c r="AU12" s="195"/>
    </row>
    <row r="13" spans="1:47" s="3" customFormat="1" ht="15" customHeight="1" x14ac:dyDescent="0.15">
      <c r="A13" s="200"/>
      <c r="B13" s="200"/>
      <c r="C13" s="200"/>
      <c r="D13" s="200"/>
      <c r="E13" s="200"/>
      <c r="F13" s="200"/>
      <c r="G13" s="200"/>
      <c r="H13" s="200"/>
      <c r="I13" s="200"/>
      <c r="J13" s="200"/>
      <c r="K13" s="200"/>
      <c r="L13" s="200"/>
      <c r="M13" s="200"/>
      <c r="N13" s="200"/>
      <c r="O13" s="200"/>
      <c r="P13" s="200"/>
      <c r="Q13" s="200"/>
      <c r="R13" s="203"/>
      <c r="S13" s="203"/>
      <c r="T13" s="409" t="s">
        <v>423</v>
      </c>
      <c r="U13" s="409"/>
      <c r="V13" s="409"/>
      <c r="W13" s="409"/>
      <c r="X13" s="409"/>
      <c r="Y13" s="409"/>
      <c r="Z13" s="409"/>
      <c r="AA13" s="409"/>
      <c r="AB13" s="409"/>
      <c r="AC13" s="409"/>
      <c r="AD13" s="409"/>
      <c r="AE13" s="202"/>
      <c r="AG13" s="398"/>
      <c r="AH13" s="398"/>
      <c r="AI13" s="398"/>
      <c r="AJ13" s="398"/>
      <c r="AK13" s="398"/>
      <c r="AL13" s="398"/>
      <c r="AM13" s="398"/>
      <c r="AN13" s="398"/>
      <c r="AO13" s="398"/>
      <c r="AP13" s="201"/>
      <c r="AQ13" s="201"/>
      <c r="AR13" s="66"/>
      <c r="AS13" s="219"/>
      <c r="AT13" s="195"/>
      <c r="AU13" s="195"/>
    </row>
    <row r="14" spans="1:47" ht="15" customHeight="1" x14ac:dyDescent="0.15">
      <c r="A14" s="200"/>
      <c r="B14" s="204"/>
      <c r="C14" s="204"/>
      <c r="D14" s="204"/>
      <c r="E14" s="204"/>
      <c r="F14" s="204"/>
      <c r="G14" s="204"/>
      <c r="H14" s="204"/>
      <c r="I14" s="204"/>
      <c r="J14" s="204"/>
      <c r="K14" s="204"/>
      <c r="L14" s="204"/>
      <c r="M14" s="204"/>
      <c r="N14" s="204"/>
      <c r="O14" s="204"/>
      <c r="P14" s="204"/>
      <c r="Q14" s="205"/>
      <c r="R14" s="205"/>
      <c r="S14" s="205"/>
      <c r="T14" s="205"/>
      <c r="U14" s="205"/>
      <c r="V14" s="205"/>
      <c r="W14" s="205"/>
      <c r="X14" s="205"/>
      <c r="Y14" s="205"/>
      <c r="Z14" s="205"/>
      <c r="AA14" s="205"/>
      <c r="AB14" s="205"/>
      <c r="AC14" s="204"/>
      <c r="AD14" s="204"/>
      <c r="AE14" s="200"/>
      <c r="AG14" s="217"/>
      <c r="AH14" s="221"/>
      <c r="AI14" s="217"/>
      <c r="AJ14" s="217"/>
      <c r="AK14" s="217"/>
      <c r="AL14" s="217"/>
      <c r="AM14" s="217"/>
      <c r="AN14" s="217"/>
      <c r="AO14" s="217"/>
      <c r="AP14" s="217"/>
      <c r="AQ14" s="217"/>
      <c r="AR14" s="66"/>
      <c r="AS14" s="219"/>
      <c r="AT14" s="197"/>
      <c r="AU14" s="197"/>
    </row>
    <row r="15" spans="1:47" s="3" customFormat="1" ht="15" customHeight="1" x14ac:dyDescent="0.15">
      <c r="A15" s="200"/>
      <c r="B15" s="420" t="s">
        <v>152</v>
      </c>
      <c r="C15" s="420"/>
      <c r="D15" s="420"/>
      <c r="E15" s="420"/>
      <c r="F15" s="420"/>
      <c r="G15" s="420"/>
      <c r="H15" s="420"/>
      <c r="I15" s="420"/>
      <c r="J15" s="420"/>
      <c r="K15" s="420"/>
      <c r="L15" s="420"/>
      <c r="M15" s="422">
        <f>第一面!T2</f>
        <v>0</v>
      </c>
      <c r="N15" s="422"/>
      <c r="O15" s="422"/>
      <c r="P15" s="410" t="s">
        <v>153</v>
      </c>
      <c r="Q15" s="410">
        <f>第一面!W2</f>
        <v>0</v>
      </c>
      <c r="R15" s="410"/>
      <c r="S15" s="410"/>
      <c r="T15" s="410" t="s">
        <v>153</v>
      </c>
      <c r="U15" s="410">
        <f>第一面!Z2</f>
        <v>0</v>
      </c>
      <c r="V15" s="410"/>
      <c r="W15" s="410"/>
      <c r="X15" s="410"/>
      <c r="Y15" s="410"/>
      <c r="Z15" s="410"/>
      <c r="AA15" s="410"/>
      <c r="AB15" s="410" t="s">
        <v>153</v>
      </c>
      <c r="AC15" s="410">
        <v>1</v>
      </c>
      <c r="AD15" s="206"/>
      <c r="AE15" s="202"/>
      <c r="AG15" s="222"/>
      <c r="AH15" s="201"/>
      <c r="AI15" s="201"/>
      <c r="AJ15" s="201"/>
      <c r="AK15" s="201"/>
      <c r="AL15" s="201"/>
      <c r="AM15" s="201"/>
      <c r="AN15" s="201"/>
      <c r="AO15" s="201"/>
      <c r="AP15" s="201"/>
      <c r="AQ15" s="201"/>
      <c r="AR15" s="66"/>
      <c r="AS15" s="219"/>
      <c r="AT15" s="195"/>
      <c r="AU15" s="195"/>
    </row>
    <row r="16" spans="1:47" s="3" customFormat="1" ht="15" customHeight="1" x14ac:dyDescent="0.15">
      <c r="A16" s="200"/>
      <c r="B16" s="421"/>
      <c r="C16" s="421"/>
      <c r="D16" s="421"/>
      <c r="E16" s="421"/>
      <c r="F16" s="421"/>
      <c r="G16" s="421"/>
      <c r="H16" s="421"/>
      <c r="I16" s="421"/>
      <c r="J16" s="421"/>
      <c r="K16" s="421"/>
      <c r="L16" s="421"/>
      <c r="M16" s="423"/>
      <c r="N16" s="423"/>
      <c r="O16" s="423"/>
      <c r="P16" s="411"/>
      <c r="Q16" s="411"/>
      <c r="R16" s="411"/>
      <c r="S16" s="411"/>
      <c r="T16" s="411"/>
      <c r="U16" s="411"/>
      <c r="V16" s="411"/>
      <c r="W16" s="411"/>
      <c r="X16" s="411"/>
      <c r="Y16" s="411"/>
      <c r="Z16" s="411"/>
      <c r="AA16" s="411"/>
      <c r="AB16" s="411"/>
      <c r="AC16" s="411"/>
      <c r="AD16" s="207"/>
      <c r="AE16" s="202"/>
      <c r="AG16" s="412"/>
      <c r="AH16" s="412"/>
      <c r="AI16" s="412"/>
      <c r="AJ16" s="412"/>
      <c r="AK16" s="412"/>
      <c r="AL16" s="412"/>
      <c r="AM16" s="412"/>
      <c r="AN16" s="412"/>
      <c r="AO16" s="412"/>
      <c r="AP16" s="412"/>
      <c r="AQ16" s="412"/>
      <c r="AR16" s="66"/>
      <c r="AS16" s="66"/>
      <c r="AT16" s="195"/>
      <c r="AU16" s="195"/>
    </row>
    <row r="17" spans="1:47" s="3" customFormat="1" ht="15" customHeight="1" x14ac:dyDescent="0.15">
      <c r="A17" s="200"/>
      <c r="B17" s="202"/>
      <c r="C17" s="420" t="s">
        <v>424</v>
      </c>
      <c r="D17" s="420"/>
      <c r="E17" s="420"/>
      <c r="F17" s="420"/>
      <c r="G17" s="420"/>
      <c r="H17" s="420"/>
      <c r="I17" s="202"/>
      <c r="J17" s="418"/>
      <c r="K17" s="418"/>
      <c r="L17" s="418"/>
      <c r="M17" s="418"/>
      <c r="N17" s="418"/>
      <c r="O17" s="418"/>
      <c r="P17" s="418"/>
      <c r="Q17" s="418"/>
      <c r="R17" s="418"/>
      <c r="S17" s="418"/>
      <c r="T17" s="418"/>
      <c r="U17" s="418"/>
      <c r="V17" s="418"/>
      <c r="W17" s="418"/>
      <c r="X17" s="418"/>
      <c r="Y17" s="418"/>
      <c r="Z17" s="418"/>
      <c r="AA17" s="418"/>
      <c r="AB17" s="418"/>
      <c r="AC17" s="418"/>
      <c r="AD17" s="202"/>
      <c r="AE17" s="202"/>
      <c r="AG17" s="413"/>
      <c r="AH17" s="413"/>
      <c r="AI17" s="413"/>
      <c r="AJ17" s="413"/>
      <c r="AK17" s="413"/>
      <c r="AL17" s="413"/>
      <c r="AM17" s="413"/>
      <c r="AN17" s="413"/>
      <c r="AO17" s="413"/>
      <c r="AP17" s="413"/>
      <c r="AQ17" s="201"/>
      <c r="AR17" s="66"/>
      <c r="AS17" s="66"/>
      <c r="AT17" s="195"/>
      <c r="AU17" s="195"/>
    </row>
    <row r="18" spans="1:47" s="3" customFormat="1" ht="15" customHeight="1" x14ac:dyDescent="0.15">
      <c r="A18" s="200"/>
      <c r="B18" s="202"/>
      <c r="C18" s="404"/>
      <c r="D18" s="404"/>
      <c r="E18" s="404"/>
      <c r="F18" s="404"/>
      <c r="G18" s="404"/>
      <c r="H18" s="404"/>
      <c r="I18" s="202"/>
      <c r="J18" s="414" t="str">
        <f>"〒"&amp;第一面!N32</f>
        <v>〒</v>
      </c>
      <c r="K18" s="414"/>
      <c r="L18" s="414"/>
      <c r="M18" s="414"/>
      <c r="N18" s="414"/>
      <c r="O18" s="414"/>
      <c r="P18" s="414"/>
      <c r="Q18" s="414"/>
      <c r="R18" s="414"/>
      <c r="S18" s="414"/>
      <c r="T18" s="414"/>
      <c r="U18" s="414"/>
      <c r="V18" s="414"/>
      <c r="W18" s="414"/>
      <c r="X18" s="414"/>
      <c r="Y18" s="414"/>
      <c r="Z18" s="414"/>
      <c r="AA18" s="414"/>
      <c r="AB18" s="414"/>
      <c r="AC18" s="414"/>
      <c r="AD18" s="202"/>
      <c r="AE18" s="202"/>
      <c r="AG18" s="201"/>
      <c r="AH18" s="201"/>
      <c r="AI18" s="201"/>
      <c r="AJ18" s="201"/>
      <c r="AK18" s="201"/>
      <c r="AL18" s="201"/>
      <c r="AM18" s="201"/>
      <c r="AN18" s="201"/>
      <c r="AO18" s="201"/>
      <c r="AP18" s="201"/>
      <c r="AQ18" s="201"/>
      <c r="AR18" s="66"/>
      <c r="AS18" s="66"/>
      <c r="AT18" s="195"/>
      <c r="AU18" s="195"/>
    </row>
    <row r="19" spans="1:47" s="3" customFormat="1" ht="15" customHeight="1" x14ac:dyDescent="0.15">
      <c r="A19" s="200"/>
      <c r="B19" s="202"/>
      <c r="C19" s="404"/>
      <c r="D19" s="404"/>
      <c r="E19" s="404"/>
      <c r="F19" s="404"/>
      <c r="G19" s="404"/>
      <c r="H19" s="404"/>
      <c r="I19" s="202"/>
      <c r="J19" s="202"/>
      <c r="K19" s="415">
        <f>第一面!J33</f>
        <v>0</v>
      </c>
      <c r="L19" s="416"/>
      <c r="M19" s="416"/>
      <c r="N19" s="416"/>
      <c r="O19" s="416"/>
      <c r="P19" s="416"/>
      <c r="Q19" s="416"/>
      <c r="R19" s="416"/>
      <c r="S19" s="416"/>
      <c r="T19" s="416"/>
      <c r="U19" s="416"/>
      <c r="V19" s="416"/>
      <c r="W19" s="416"/>
      <c r="X19" s="416"/>
      <c r="Y19" s="416"/>
      <c r="Z19" s="416"/>
      <c r="AA19" s="416"/>
      <c r="AB19" s="416"/>
      <c r="AC19" s="416"/>
      <c r="AD19" s="202"/>
      <c r="AE19" s="202"/>
      <c r="AG19" s="201"/>
      <c r="AH19" s="201"/>
      <c r="AI19" s="201"/>
      <c r="AJ19" s="201"/>
      <c r="AK19" s="201"/>
      <c r="AL19" s="201"/>
      <c r="AM19" s="201"/>
      <c r="AN19" s="201"/>
      <c r="AO19" s="201"/>
      <c r="AP19" s="201"/>
      <c r="AQ19" s="201"/>
      <c r="AR19" s="223"/>
      <c r="AS19" s="223"/>
      <c r="AT19" s="195"/>
      <c r="AU19" s="195"/>
    </row>
    <row r="20" spans="1:47" s="3" customFormat="1" ht="15" customHeight="1" x14ac:dyDescent="0.15">
      <c r="A20" s="200"/>
      <c r="B20" s="202"/>
      <c r="C20" s="404"/>
      <c r="D20" s="404"/>
      <c r="E20" s="404"/>
      <c r="F20" s="404"/>
      <c r="G20" s="404"/>
      <c r="H20" s="404"/>
      <c r="I20" s="202"/>
      <c r="J20" s="417">
        <f>第一面!J35</f>
        <v>0</v>
      </c>
      <c r="K20" s="418"/>
      <c r="L20" s="418"/>
      <c r="M20" s="418"/>
      <c r="N20" s="418"/>
      <c r="O20" s="418"/>
      <c r="P20" s="418"/>
      <c r="Q20" s="418"/>
      <c r="R20" s="418"/>
      <c r="S20" s="418"/>
      <c r="T20" s="418"/>
      <c r="U20" s="418"/>
      <c r="V20" s="418"/>
      <c r="W20" s="418"/>
      <c r="X20" s="418"/>
      <c r="Y20" s="418"/>
      <c r="Z20" s="418"/>
      <c r="AA20" s="418"/>
      <c r="AB20" s="418"/>
      <c r="AC20" s="418"/>
      <c r="AD20" s="202"/>
      <c r="AE20" s="202"/>
      <c r="AG20" s="201"/>
      <c r="AH20" s="201"/>
      <c r="AI20" s="201"/>
      <c r="AJ20" s="201"/>
      <c r="AK20" s="201"/>
      <c r="AL20" s="201"/>
      <c r="AM20" s="201"/>
      <c r="AN20" s="201"/>
      <c r="AO20" s="201"/>
      <c r="AP20" s="201"/>
      <c r="AQ20" s="201"/>
      <c r="AR20" s="66"/>
      <c r="AS20" s="66"/>
      <c r="AT20" s="195"/>
      <c r="AU20" s="195"/>
    </row>
    <row r="21" spans="1:47" s="3" customFormat="1" ht="15" customHeight="1" x14ac:dyDescent="0.15">
      <c r="A21" s="200"/>
      <c r="B21" s="202"/>
      <c r="C21" s="404"/>
      <c r="D21" s="404"/>
      <c r="E21" s="404"/>
      <c r="F21" s="404"/>
      <c r="G21" s="404"/>
      <c r="H21" s="404"/>
      <c r="I21" s="202"/>
      <c r="J21" s="415">
        <f>第一面!J36</f>
        <v>0</v>
      </c>
      <c r="K21" s="416"/>
      <c r="L21" s="416"/>
      <c r="M21" s="416"/>
      <c r="N21" s="416"/>
      <c r="O21" s="416"/>
      <c r="P21" s="416"/>
      <c r="Q21" s="416"/>
      <c r="R21" s="416"/>
      <c r="S21" s="416"/>
      <c r="T21" s="416"/>
      <c r="U21" s="416"/>
      <c r="V21" s="416"/>
      <c r="W21" s="416"/>
      <c r="X21" s="416"/>
      <c r="Y21" s="416"/>
      <c r="Z21" s="416"/>
      <c r="AA21" s="416"/>
      <c r="AB21" s="416"/>
      <c r="AC21" s="416"/>
      <c r="AD21" s="202"/>
      <c r="AE21" s="202"/>
      <c r="AG21" s="224"/>
      <c r="AH21" s="201"/>
      <c r="AI21" s="201"/>
      <c r="AJ21" s="201"/>
      <c r="AK21" s="201"/>
      <c r="AL21" s="201"/>
      <c r="AM21" s="201"/>
      <c r="AN21" s="201"/>
      <c r="AO21" s="201"/>
      <c r="AP21" s="201"/>
      <c r="AQ21" s="201"/>
      <c r="AR21" s="66"/>
      <c r="AS21" s="66"/>
      <c r="AT21" s="195"/>
      <c r="AU21" s="195"/>
    </row>
    <row r="22" spans="1:47" s="3" customFormat="1" ht="8.1" customHeight="1" x14ac:dyDescent="0.15">
      <c r="A22" s="200"/>
      <c r="B22" s="207"/>
      <c r="C22" s="421"/>
      <c r="D22" s="421"/>
      <c r="E22" s="421"/>
      <c r="F22" s="421"/>
      <c r="G22" s="421"/>
      <c r="H22" s="421"/>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2"/>
      <c r="AG22" s="447" t="s">
        <v>569</v>
      </c>
      <c r="AH22" s="447"/>
      <c r="AI22" s="447"/>
      <c r="AJ22" s="447"/>
      <c r="AK22" s="447"/>
      <c r="AL22" s="447"/>
      <c r="AM22" s="447"/>
      <c r="AN22" s="447"/>
      <c r="AO22" s="447"/>
      <c r="AP22" s="447"/>
      <c r="AQ22" s="201"/>
      <c r="AR22" s="66"/>
      <c r="AS22" s="66"/>
      <c r="AT22" s="195"/>
      <c r="AU22" s="195"/>
    </row>
    <row r="23" spans="1:47" s="3" customFormat="1" ht="8.1" customHeight="1" x14ac:dyDescent="0.15">
      <c r="A23" s="200"/>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2"/>
      <c r="AG23" s="447"/>
      <c r="AH23" s="447"/>
      <c r="AI23" s="447"/>
      <c r="AJ23" s="447"/>
      <c r="AK23" s="447"/>
      <c r="AL23" s="447"/>
      <c r="AM23" s="447"/>
      <c r="AN23" s="447"/>
      <c r="AO23" s="447"/>
      <c r="AP23" s="447"/>
      <c r="AQ23" s="201"/>
      <c r="AR23" s="66"/>
      <c r="AS23" s="66"/>
      <c r="AT23" s="195"/>
      <c r="AU23" s="195"/>
    </row>
    <row r="24" spans="1:47" s="3" customFormat="1" ht="15" customHeight="1" x14ac:dyDescent="0.15">
      <c r="A24" s="200"/>
      <c r="B24" s="404" t="s">
        <v>438</v>
      </c>
      <c r="C24" s="404"/>
      <c r="D24" s="404"/>
      <c r="E24" s="404"/>
      <c r="F24" s="404"/>
      <c r="G24" s="404"/>
      <c r="H24" s="404"/>
      <c r="I24" s="404"/>
      <c r="J24" s="404"/>
      <c r="K24" s="404"/>
      <c r="L24" s="404"/>
      <c r="M24" s="202"/>
      <c r="N24" s="202"/>
      <c r="O24" s="202"/>
      <c r="P24" s="202"/>
      <c r="Q24" s="202"/>
      <c r="R24" s="404" t="s">
        <v>425</v>
      </c>
      <c r="S24" s="404"/>
      <c r="T24" s="404"/>
      <c r="U24" s="404"/>
      <c r="V24" s="404"/>
      <c r="W24" s="404"/>
      <c r="X24" s="404"/>
      <c r="Y24" s="404"/>
      <c r="Z24" s="404"/>
      <c r="AA24" s="404"/>
      <c r="AB24" s="404"/>
      <c r="AC24" s="404"/>
      <c r="AD24" s="202"/>
      <c r="AE24" s="202"/>
      <c r="AG24" s="447"/>
      <c r="AH24" s="447"/>
      <c r="AI24" s="447"/>
      <c r="AJ24" s="447"/>
      <c r="AK24" s="447"/>
      <c r="AL24" s="447"/>
      <c r="AM24" s="447"/>
      <c r="AN24" s="447"/>
      <c r="AO24" s="447"/>
      <c r="AP24" s="447"/>
      <c r="AQ24" s="225"/>
      <c r="AR24" s="66"/>
      <c r="AS24" s="66"/>
      <c r="AT24" s="195"/>
      <c r="AU24" s="195"/>
    </row>
    <row r="25" spans="1:47" s="3" customFormat="1" ht="15" customHeight="1" x14ac:dyDescent="0.15">
      <c r="A25" s="200"/>
      <c r="B25" s="202"/>
      <c r="C25" s="215" t="str">
        <f>'第二面 '!D45</f>
        <v>□</v>
      </c>
      <c r="D25" s="452" t="str">
        <f>'第二面 '!E45</f>
        <v>防火扉</v>
      </c>
      <c r="E25" s="452"/>
      <c r="F25" s="452"/>
      <c r="G25" s="452"/>
      <c r="H25" s="452"/>
      <c r="I25" s="452"/>
      <c r="J25" s="419">
        <f>'第二面 '!N45</f>
        <v>0</v>
      </c>
      <c r="K25" s="419"/>
      <c r="L25" s="216" t="s">
        <v>439</v>
      </c>
      <c r="M25" s="214"/>
      <c r="N25" s="214"/>
      <c r="O25" s="214"/>
      <c r="P25" s="214"/>
      <c r="Q25" s="214"/>
      <c r="R25" s="426">
        <f>IF(AM29&lt;=3000,4000,IF(AM29&lt;=10000,6000,10000))</f>
        <v>4000</v>
      </c>
      <c r="S25" s="426"/>
      <c r="T25" s="426"/>
      <c r="U25" s="426"/>
      <c r="V25" s="426"/>
      <c r="W25" s="426"/>
      <c r="X25" s="426"/>
      <c r="Y25" s="426"/>
      <c r="Z25" s="426"/>
      <c r="AA25" s="426"/>
      <c r="AB25" s="427" t="s">
        <v>426</v>
      </c>
      <c r="AC25" s="427"/>
      <c r="AD25" s="202"/>
      <c r="AE25" s="202"/>
      <c r="AG25" s="437" t="s">
        <v>564</v>
      </c>
      <c r="AH25" s="437"/>
      <c r="AI25" s="437"/>
      <c r="AJ25" s="437"/>
      <c r="AK25" s="437"/>
      <c r="AL25" s="437"/>
      <c r="AM25" s="437"/>
      <c r="AN25" s="437"/>
      <c r="AO25" s="437"/>
      <c r="AP25" s="437"/>
      <c r="AQ25" s="201"/>
      <c r="AR25" s="223"/>
      <c r="AS25" s="223"/>
      <c r="AT25" s="195"/>
      <c r="AU25" s="195"/>
    </row>
    <row r="26" spans="1:47" s="3" customFormat="1" ht="15" customHeight="1" x14ac:dyDescent="0.15">
      <c r="A26" s="200"/>
      <c r="B26" s="202"/>
      <c r="C26" s="215" t="str">
        <f>'第二面 '!D46</f>
        <v>□</v>
      </c>
      <c r="D26" s="452" t="str">
        <f>'第二面 '!E46</f>
        <v>防火シャッター</v>
      </c>
      <c r="E26" s="452"/>
      <c r="F26" s="452"/>
      <c r="G26" s="452"/>
      <c r="H26" s="452"/>
      <c r="I26" s="452"/>
      <c r="J26" s="419">
        <f>'第二面 '!N46</f>
        <v>0</v>
      </c>
      <c r="K26" s="419"/>
      <c r="L26" s="216" t="s">
        <v>439</v>
      </c>
      <c r="M26" s="214"/>
      <c r="N26" s="214"/>
      <c r="O26" s="214"/>
      <c r="P26" s="214"/>
      <c r="Q26" s="214"/>
      <c r="R26" s="426"/>
      <c r="S26" s="426"/>
      <c r="T26" s="426"/>
      <c r="U26" s="426"/>
      <c r="V26" s="426"/>
      <c r="W26" s="426"/>
      <c r="X26" s="426"/>
      <c r="Y26" s="426"/>
      <c r="Z26" s="426"/>
      <c r="AA26" s="426"/>
      <c r="AB26" s="427"/>
      <c r="AC26" s="427"/>
      <c r="AD26" s="202"/>
      <c r="AE26" s="202"/>
      <c r="AG26" s="201" t="s">
        <v>566</v>
      </c>
      <c r="AH26" s="201"/>
      <c r="AI26" s="201"/>
      <c r="AJ26" s="201"/>
      <c r="AK26" s="201"/>
      <c r="AL26" s="201"/>
      <c r="AM26" s="201"/>
      <c r="AN26" s="201"/>
      <c r="AO26" s="201"/>
      <c r="AP26" s="201"/>
      <c r="AQ26" s="201"/>
      <c r="AR26" s="66"/>
      <c r="AS26" s="66"/>
      <c r="AT26" s="195"/>
      <c r="AU26" s="195"/>
    </row>
    <row r="27" spans="1:47" s="3" customFormat="1" ht="15" customHeight="1" x14ac:dyDescent="0.15">
      <c r="A27" s="200"/>
      <c r="B27" s="202"/>
      <c r="C27" s="215" t="str">
        <f>'第二面 '!D47</f>
        <v>□</v>
      </c>
      <c r="D27" s="452" t="str">
        <f>'第二面 '!E47</f>
        <v>耐火クロススクリーン</v>
      </c>
      <c r="E27" s="452"/>
      <c r="F27" s="452"/>
      <c r="G27" s="452"/>
      <c r="H27" s="452"/>
      <c r="I27" s="452"/>
      <c r="J27" s="419">
        <f>'第二面 '!N47</f>
        <v>0</v>
      </c>
      <c r="K27" s="419"/>
      <c r="L27" s="216" t="s">
        <v>439</v>
      </c>
      <c r="M27" s="214"/>
      <c r="N27" s="214"/>
      <c r="O27" s="214"/>
      <c r="P27" s="214"/>
      <c r="Q27" s="214"/>
      <c r="R27" s="426"/>
      <c r="S27" s="426"/>
      <c r="T27" s="426"/>
      <c r="U27" s="426"/>
      <c r="V27" s="426"/>
      <c r="W27" s="426"/>
      <c r="X27" s="426"/>
      <c r="Y27" s="426"/>
      <c r="Z27" s="426"/>
      <c r="AA27" s="426"/>
      <c r="AB27" s="427"/>
      <c r="AC27" s="427"/>
      <c r="AD27" s="202"/>
      <c r="AE27" s="202"/>
      <c r="AG27" s="438" t="s">
        <v>560</v>
      </c>
      <c r="AH27" s="438"/>
      <c r="AI27" s="438"/>
      <c r="AJ27" s="438"/>
      <c r="AK27" s="438"/>
      <c r="AL27" s="438"/>
      <c r="AM27" s="440">
        <f>'第二面 '!L7</f>
        <v>0</v>
      </c>
      <c r="AN27" s="440"/>
      <c r="AO27" s="8" t="s">
        <v>561</v>
      </c>
      <c r="AP27" s="66" t="str">
        <f>IF('第二面 '!L7="","◀　第二面【1.建築物の概要】【ハ.延べ面積】を入力してください。手数料が算出できません。","")</f>
        <v>◀　第二面【1.建築物の概要】【ハ.延べ面積】を入力してください。手数料が算出できません。</v>
      </c>
      <c r="AQ27" s="201"/>
      <c r="AR27" s="201"/>
      <c r="AS27" s="201"/>
      <c r="AT27" s="195"/>
      <c r="AU27" s="195"/>
    </row>
    <row r="28" spans="1:47" s="3" customFormat="1" ht="15" customHeight="1" x14ac:dyDescent="0.15">
      <c r="A28" s="200"/>
      <c r="B28" s="202"/>
      <c r="C28" s="215" t="str">
        <f>'第二面 '!D48</f>
        <v>□</v>
      </c>
      <c r="D28" s="452" t="str">
        <f>'第二面 '!E48</f>
        <v>ドレンチャー</v>
      </c>
      <c r="E28" s="452"/>
      <c r="F28" s="452"/>
      <c r="G28" s="452"/>
      <c r="H28" s="452"/>
      <c r="I28" s="452"/>
      <c r="J28" s="419">
        <f>'第二面 '!N48</f>
        <v>0</v>
      </c>
      <c r="K28" s="419"/>
      <c r="L28" s="216" t="s">
        <v>439</v>
      </c>
      <c r="M28" s="214"/>
      <c r="N28" s="214"/>
      <c r="O28" s="214"/>
      <c r="P28" s="214"/>
      <c r="Q28" s="214"/>
      <c r="R28" s="426"/>
      <c r="S28" s="426"/>
      <c r="T28" s="426"/>
      <c r="U28" s="426"/>
      <c r="V28" s="426"/>
      <c r="W28" s="426"/>
      <c r="X28" s="426"/>
      <c r="Y28" s="426"/>
      <c r="Z28" s="426"/>
      <c r="AA28" s="426"/>
      <c r="AB28" s="427"/>
      <c r="AC28" s="427"/>
      <c r="AD28" s="202"/>
      <c r="AE28" s="202"/>
      <c r="AG28" s="439" t="s">
        <v>565</v>
      </c>
      <c r="AH28" s="439"/>
      <c r="AI28" s="439"/>
      <c r="AJ28" s="439"/>
      <c r="AK28" s="439"/>
      <c r="AL28" s="439"/>
      <c r="AM28" s="441">
        <v>0</v>
      </c>
      <c r="AN28" s="441"/>
      <c r="AO28" s="302" t="s">
        <v>561</v>
      </c>
      <c r="AP28" s="201" t="s">
        <v>567</v>
      </c>
      <c r="AQ28" s="201"/>
      <c r="AR28" s="201"/>
      <c r="AS28" s="201"/>
    </row>
    <row r="29" spans="1:47" s="3" customFormat="1" ht="15" customHeight="1" x14ac:dyDescent="0.15">
      <c r="A29" s="200"/>
      <c r="B29" s="202"/>
      <c r="C29" s="215" t="str">
        <f>'第二面 '!D49</f>
        <v>□</v>
      </c>
      <c r="D29" s="452" t="str">
        <f>'第二面 '!E49</f>
        <v>その他</v>
      </c>
      <c r="E29" s="452"/>
      <c r="F29" s="452"/>
      <c r="G29" s="452"/>
      <c r="H29" s="452"/>
      <c r="I29" s="452"/>
      <c r="J29" s="419">
        <f>'第二面 '!N49</f>
        <v>0</v>
      </c>
      <c r="K29" s="419"/>
      <c r="L29" s="216" t="s">
        <v>439</v>
      </c>
      <c r="M29" s="202"/>
      <c r="N29" s="404" t="s">
        <v>442</v>
      </c>
      <c r="O29" s="404"/>
      <c r="P29" s="424">
        <f>R25-Y29</f>
        <v>3637</v>
      </c>
      <c r="Q29" s="424"/>
      <c r="R29" s="424"/>
      <c r="S29" s="424"/>
      <c r="T29" s="424"/>
      <c r="U29" s="425" t="s">
        <v>443</v>
      </c>
      <c r="V29" s="425"/>
      <c r="W29" s="425"/>
      <c r="X29" s="425"/>
      <c r="Y29" s="424">
        <f>ROUNDDOWN(R25-(R25/1.1),0)</f>
        <v>363</v>
      </c>
      <c r="Z29" s="424"/>
      <c r="AA29" s="424"/>
      <c r="AB29" s="227" t="s">
        <v>426</v>
      </c>
      <c r="AC29" s="202" t="s">
        <v>398</v>
      </c>
      <c r="AD29" s="202"/>
      <c r="AE29" s="202"/>
      <c r="AG29" s="448" t="s">
        <v>562</v>
      </c>
      <c r="AH29" s="448"/>
      <c r="AI29" s="448"/>
      <c r="AJ29" s="448"/>
      <c r="AK29" s="448"/>
      <c r="AL29" s="448"/>
      <c r="AM29" s="449">
        <f>AM27+AM28</f>
        <v>0</v>
      </c>
      <c r="AN29" s="449"/>
      <c r="AO29" s="302" t="s">
        <v>561</v>
      </c>
      <c r="AP29" s="201"/>
      <c r="AQ29" s="201"/>
      <c r="AR29" s="201"/>
      <c r="AS29" s="201"/>
    </row>
    <row r="30" spans="1:47" s="3" customFormat="1" ht="8.1" customHeight="1" x14ac:dyDescent="0.15">
      <c r="A30" s="200"/>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2"/>
      <c r="AG30" s="450" t="s">
        <v>563</v>
      </c>
      <c r="AH30" s="450"/>
      <c r="AI30" s="450"/>
      <c r="AJ30" s="450"/>
      <c r="AK30" s="450"/>
      <c r="AL30" s="450"/>
      <c r="AM30" s="450"/>
      <c r="AN30" s="450"/>
      <c r="AO30" s="450"/>
      <c r="AP30" s="201"/>
      <c r="AQ30" s="201"/>
      <c r="AR30" s="201"/>
      <c r="AS30" s="201"/>
    </row>
    <row r="31" spans="1:47" s="3" customFormat="1" ht="8.1" customHeight="1" x14ac:dyDescent="0.15">
      <c r="A31" s="200"/>
      <c r="B31" s="420" t="s">
        <v>427</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202"/>
      <c r="AG31" s="405"/>
      <c r="AH31" s="405"/>
      <c r="AI31" s="405"/>
      <c r="AJ31" s="405"/>
      <c r="AK31" s="405"/>
      <c r="AL31" s="405"/>
      <c r="AM31" s="405"/>
      <c r="AN31" s="405"/>
      <c r="AO31" s="405"/>
      <c r="AP31" s="201"/>
      <c r="AQ31" s="201"/>
      <c r="AR31" s="201"/>
      <c r="AS31" s="201"/>
    </row>
    <row r="32" spans="1:47" s="3" customFormat="1" ht="15" customHeight="1" x14ac:dyDescent="0.15">
      <c r="A32" s="200"/>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202"/>
      <c r="AG32" s="201"/>
      <c r="AH32" s="201"/>
      <c r="AI32" s="201"/>
      <c r="AJ32" s="201"/>
      <c r="AK32" s="201"/>
      <c r="AL32" s="201"/>
      <c r="AM32" s="201"/>
      <c r="AN32" s="201"/>
      <c r="AO32" s="201"/>
      <c r="AP32" s="201"/>
      <c r="AQ32" s="201"/>
      <c r="AR32" s="201"/>
      <c r="AS32" s="201"/>
    </row>
    <row r="33" spans="1:45" s="3" customFormat="1" ht="15" customHeight="1" x14ac:dyDescent="0.15">
      <c r="A33" s="210"/>
      <c r="B33" s="404" t="s">
        <v>428</v>
      </c>
      <c r="C33" s="404"/>
      <c r="D33" s="404"/>
      <c r="E33" s="432" t="s">
        <v>429</v>
      </c>
      <c r="F33" s="432"/>
      <c r="G33" s="432"/>
      <c r="H33" s="432"/>
      <c r="I33" s="445"/>
      <c r="J33" s="445"/>
      <c r="K33" s="445"/>
      <c r="L33" s="445"/>
      <c r="M33" s="445"/>
      <c r="N33" s="445"/>
      <c r="O33" s="445"/>
      <c r="P33" s="445"/>
      <c r="Q33" s="445"/>
      <c r="R33" s="445"/>
      <c r="S33" s="445"/>
      <c r="T33" s="445"/>
      <c r="U33" s="445"/>
      <c r="V33" s="445"/>
      <c r="W33" s="445"/>
      <c r="X33" s="445"/>
      <c r="Y33" s="445"/>
      <c r="Z33" s="445"/>
      <c r="AA33" s="445"/>
      <c r="AB33" s="445"/>
      <c r="AC33" s="211"/>
      <c r="AD33" s="44"/>
      <c r="AE33" s="44"/>
      <c r="AG33" s="413"/>
      <c r="AH33" s="413"/>
      <c r="AI33" s="413"/>
      <c r="AJ33" s="413"/>
      <c r="AK33" s="413"/>
      <c r="AL33" s="413"/>
      <c r="AM33" s="413"/>
      <c r="AN33" s="413"/>
      <c r="AO33" s="413"/>
      <c r="AP33" s="413"/>
      <c r="AQ33" s="225"/>
      <c r="AR33" s="201"/>
      <c r="AS33" s="201"/>
    </row>
    <row r="34" spans="1:45" s="3" customFormat="1" ht="15" customHeight="1" x14ac:dyDescent="0.15">
      <c r="A34" s="210"/>
      <c r="B34" s="404"/>
      <c r="C34" s="404"/>
      <c r="D34" s="404"/>
      <c r="E34" s="428" t="s">
        <v>430</v>
      </c>
      <c r="F34" s="428"/>
      <c r="G34" s="428"/>
      <c r="H34" s="428"/>
      <c r="I34" s="429"/>
      <c r="J34" s="429"/>
      <c r="K34" s="429"/>
      <c r="L34" s="429"/>
      <c r="M34" s="429"/>
      <c r="N34" s="429"/>
      <c r="O34" s="429"/>
      <c r="P34" s="429"/>
      <c r="Q34" s="429"/>
      <c r="R34" s="429"/>
      <c r="S34" s="429"/>
      <c r="T34" s="429"/>
      <c r="U34" s="429"/>
      <c r="V34" s="429"/>
      <c r="W34" s="429"/>
      <c r="X34" s="429"/>
      <c r="Y34" s="429"/>
      <c r="Z34" s="429"/>
      <c r="AA34" s="429"/>
      <c r="AB34" s="429"/>
      <c r="AC34" s="211"/>
      <c r="AD34" s="44"/>
      <c r="AE34" s="44"/>
      <c r="AG34" s="201"/>
      <c r="AH34" s="201"/>
      <c r="AI34" s="201"/>
      <c r="AJ34" s="201"/>
      <c r="AK34" s="201"/>
      <c r="AL34" s="201"/>
      <c r="AM34" s="201"/>
      <c r="AN34" s="201"/>
      <c r="AO34" s="201"/>
      <c r="AP34" s="201"/>
      <c r="AQ34" s="201"/>
      <c r="AR34" s="201"/>
      <c r="AS34" s="201"/>
    </row>
    <row r="35" spans="1:45" s="3" customFormat="1" ht="15" customHeight="1" x14ac:dyDescent="0.15">
      <c r="A35" s="210"/>
      <c r="B35" s="123"/>
      <c r="C35" s="123"/>
      <c r="D35" s="123"/>
      <c r="E35" s="123"/>
      <c r="F35" s="123"/>
      <c r="G35" s="123"/>
      <c r="H35" s="123"/>
      <c r="I35" s="123"/>
      <c r="J35" s="212"/>
      <c r="K35" s="212"/>
      <c r="L35" s="212"/>
      <c r="M35" s="212"/>
      <c r="N35" s="212"/>
      <c r="O35" s="212"/>
      <c r="P35" s="212"/>
      <c r="Q35" s="212"/>
      <c r="R35" s="212"/>
      <c r="S35" s="212"/>
      <c r="T35" s="212"/>
      <c r="U35" s="212"/>
      <c r="V35" s="212"/>
      <c r="W35" s="212"/>
      <c r="X35" s="212"/>
      <c r="Y35" s="212"/>
      <c r="Z35" s="212"/>
      <c r="AA35" s="212"/>
      <c r="AB35" s="212"/>
      <c r="AC35" s="212"/>
      <c r="AD35" s="123"/>
      <c r="AE35" s="44"/>
      <c r="AG35" s="201"/>
      <c r="AH35" s="201"/>
      <c r="AI35" s="201"/>
      <c r="AJ35" s="201"/>
      <c r="AK35" s="201"/>
      <c r="AL35" s="201"/>
      <c r="AM35" s="201"/>
      <c r="AN35" s="201"/>
      <c r="AO35" s="201"/>
      <c r="AP35" s="201"/>
      <c r="AQ35" s="201"/>
      <c r="AR35" s="201"/>
      <c r="AS35" s="201"/>
    </row>
    <row r="36" spans="1:45" s="3" customFormat="1" ht="15" customHeight="1" x14ac:dyDescent="0.15">
      <c r="A36" s="210"/>
      <c r="B36" s="420" t="s">
        <v>467</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202"/>
      <c r="AG36" s="224"/>
      <c r="AH36" s="201"/>
      <c r="AI36" s="201"/>
      <c r="AJ36" s="201"/>
      <c r="AK36" s="201"/>
      <c r="AL36" s="201"/>
      <c r="AM36" s="201"/>
      <c r="AN36" s="201"/>
      <c r="AO36" s="201"/>
      <c r="AP36" s="201"/>
      <c r="AQ36" s="201"/>
      <c r="AR36" s="201"/>
      <c r="AS36" s="201"/>
    </row>
    <row r="37" spans="1:45" s="3" customFormat="1" ht="8.1" customHeight="1" x14ac:dyDescent="0.15">
      <c r="A37" s="210"/>
      <c r="B37" s="404"/>
      <c r="C37" s="404"/>
      <c r="D37" s="404"/>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202"/>
      <c r="AG37" s="201"/>
      <c r="AH37" s="201"/>
      <c r="AI37" s="201"/>
      <c r="AJ37" s="201"/>
      <c r="AK37" s="201"/>
      <c r="AL37" s="201"/>
      <c r="AM37" s="201"/>
      <c r="AN37" s="201"/>
      <c r="AO37" s="201"/>
      <c r="AP37" s="201"/>
      <c r="AQ37" s="201"/>
      <c r="AR37" s="201"/>
      <c r="AS37" s="201"/>
    </row>
    <row r="38" spans="1:45" s="3" customFormat="1" ht="8.1" customHeight="1" x14ac:dyDescent="0.15">
      <c r="A38" s="210"/>
      <c r="B38" s="446" t="s">
        <v>468</v>
      </c>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202"/>
      <c r="AG38" s="201"/>
      <c r="AH38" s="201"/>
      <c r="AI38" s="201"/>
      <c r="AJ38" s="201"/>
      <c r="AK38" s="201"/>
      <c r="AL38" s="201"/>
      <c r="AM38" s="201"/>
      <c r="AN38" s="201"/>
      <c r="AO38" s="201"/>
      <c r="AP38" s="201"/>
      <c r="AQ38" s="201"/>
      <c r="AR38" s="201"/>
      <c r="AS38" s="201"/>
    </row>
    <row r="39" spans="1:45" s="3" customFormat="1" ht="15" customHeight="1" x14ac:dyDescent="0.15">
      <c r="A39" s="210"/>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202"/>
      <c r="AG39" s="224"/>
      <c r="AH39" s="201"/>
      <c r="AI39" s="201"/>
      <c r="AJ39" s="201"/>
      <c r="AK39" s="201"/>
      <c r="AL39" s="201"/>
      <c r="AM39" s="201"/>
      <c r="AN39" s="201"/>
      <c r="AO39" s="201"/>
      <c r="AP39" s="201"/>
      <c r="AQ39" s="201"/>
      <c r="AR39" s="201"/>
      <c r="AS39" s="201"/>
    </row>
    <row r="40" spans="1:45" s="3" customFormat="1" ht="15" customHeight="1" x14ac:dyDescent="0.15">
      <c r="A40" s="210"/>
      <c r="B40" s="446"/>
      <c r="C40" s="446"/>
      <c r="D40" s="446"/>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202"/>
      <c r="AG40" s="201"/>
      <c r="AH40" s="201"/>
      <c r="AI40" s="201"/>
      <c r="AJ40" s="201"/>
      <c r="AK40" s="201"/>
      <c r="AL40" s="201"/>
      <c r="AM40" s="201"/>
      <c r="AN40" s="201"/>
      <c r="AO40" s="201"/>
      <c r="AP40" s="201"/>
      <c r="AQ40" s="201"/>
      <c r="AR40" s="201"/>
      <c r="AS40" s="201"/>
    </row>
    <row r="41" spans="1:45" s="3" customFormat="1" ht="15" customHeight="1" x14ac:dyDescent="0.15">
      <c r="A41" s="210"/>
      <c r="B41" s="202"/>
      <c r="C41" s="202"/>
      <c r="D41" s="202"/>
      <c r="E41" s="453" t="s">
        <v>431</v>
      </c>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209"/>
      <c r="AD41" s="202"/>
      <c r="AE41" s="202"/>
      <c r="AG41" s="431"/>
      <c r="AH41" s="431"/>
      <c r="AI41" s="431"/>
      <c r="AJ41" s="431"/>
      <c r="AK41" s="431"/>
      <c r="AL41" s="431"/>
      <c r="AM41" s="431"/>
      <c r="AN41" s="431"/>
      <c r="AO41" s="431"/>
      <c r="AP41" s="431"/>
      <c r="AQ41" s="201"/>
      <c r="AR41" s="201"/>
      <c r="AS41" s="201"/>
    </row>
    <row r="42" spans="1:45" s="3" customFormat="1" ht="15" customHeight="1" x14ac:dyDescent="0.15">
      <c r="A42" s="210"/>
      <c r="B42" s="202"/>
      <c r="C42" s="202"/>
      <c r="D42" s="202"/>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208"/>
      <c r="AD42" s="202"/>
      <c r="AE42" s="202"/>
      <c r="AG42" s="431"/>
      <c r="AH42" s="431"/>
      <c r="AI42" s="431"/>
      <c r="AJ42" s="431"/>
      <c r="AK42" s="431"/>
      <c r="AL42" s="431"/>
      <c r="AM42" s="431"/>
      <c r="AN42" s="431"/>
      <c r="AO42" s="431"/>
      <c r="AP42" s="431"/>
      <c r="AQ42" s="201"/>
      <c r="AR42" s="201"/>
      <c r="AS42" s="201"/>
    </row>
    <row r="43" spans="1:45" s="3" customFormat="1" ht="15" customHeight="1" x14ac:dyDescent="0.15">
      <c r="A43" s="210"/>
      <c r="B43" s="202"/>
      <c r="C43" s="202"/>
      <c r="D43" s="202"/>
      <c r="E43" s="202"/>
      <c r="F43" s="202"/>
      <c r="G43" s="202"/>
      <c r="H43" s="202"/>
      <c r="I43" s="202"/>
      <c r="J43" s="208"/>
      <c r="K43" s="208"/>
      <c r="L43" s="208"/>
      <c r="M43" s="208"/>
      <c r="N43" s="208"/>
      <c r="O43" s="208"/>
      <c r="P43" s="208"/>
      <c r="Q43" s="208"/>
      <c r="R43" s="208"/>
      <c r="S43" s="208"/>
      <c r="T43" s="208"/>
      <c r="U43" s="208"/>
      <c r="V43" s="208"/>
      <c r="W43" s="208"/>
      <c r="X43" s="208"/>
      <c r="Y43" s="208"/>
      <c r="Z43" s="208"/>
      <c r="AA43" s="208"/>
      <c r="AB43" s="208"/>
      <c r="AC43" s="208"/>
      <c r="AD43" s="202"/>
      <c r="AE43" s="202"/>
      <c r="AG43" s="431"/>
      <c r="AH43" s="431"/>
      <c r="AI43" s="431"/>
      <c r="AJ43" s="431"/>
      <c r="AK43" s="431"/>
      <c r="AL43" s="431"/>
      <c r="AM43" s="431"/>
      <c r="AN43" s="431"/>
      <c r="AO43" s="431"/>
      <c r="AP43" s="431"/>
      <c r="AQ43" s="201"/>
      <c r="AR43" s="201"/>
      <c r="AS43" s="201"/>
    </row>
    <row r="44" spans="1:45" s="3" customFormat="1" ht="15" customHeight="1" x14ac:dyDescent="0.15">
      <c r="A44" s="210"/>
      <c r="B44" s="432" t="s">
        <v>432</v>
      </c>
      <c r="C44" s="432"/>
      <c r="D44" s="432"/>
      <c r="E44" s="432"/>
      <c r="F44" s="432"/>
      <c r="G44" s="432"/>
      <c r="H44" s="432"/>
      <c r="I44" s="432"/>
      <c r="J44" s="432" t="s">
        <v>433</v>
      </c>
      <c r="K44" s="432"/>
      <c r="L44" s="432"/>
      <c r="M44" s="432"/>
      <c r="N44" s="432"/>
      <c r="O44" s="432"/>
      <c r="P44" s="432"/>
      <c r="Q44" s="432"/>
      <c r="R44" s="432"/>
      <c r="S44" s="432"/>
      <c r="T44" s="432"/>
      <c r="U44" s="432"/>
      <c r="V44" s="432"/>
      <c r="W44" s="432"/>
      <c r="X44" s="432"/>
      <c r="Y44" s="432"/>
      <c r="Z44" s="432"/>
      <c r="AA44" s="432"/>
      <c r="AB44" s="432"/>
      <c r="AC44" s="202"/>
      <c r="AD44" s="202"/>
      <c r="AE44" s="202"/>
      <c r="AG44" s="431"/>
      <c r="AH44" s="431"/>
      <c r="AI44" s="431"/>
      <c r="AJ44" s="431"/>
      <c r="AK44" s="431"/>
      <c r="AL44" s="431"/>
      <c r="AM44" s="431"/>
      <c r="AN44" s="431"/>
      <c r="AO44" s="431"/>
      <c r="AP44" s="431"/>
      <c r="AQ44" s="201"/>
      <c r="AR44" s="201"/>
      <c r="AS44" s="201"/>
    </row>
    <row r="45" spans="1:45" s="3" customFormat="1" ht="15" customHeight="1" x14ac:dyDescent="0.15">
      <c r="A45" s="210"/>
      <c r="B45" s="428" t="s">
        <v>434</v>
      </c>
      <c r="C45" s="428"/>
      <c r="D45" s="428"/>
      <c r="E45" s="428"/>
      <c r="F45" s="428"/>
      <c r="G45" s="428"/>
      <c r="H45" s="428"/>
      <c r="I45" s="428"/>
      <c r="J45" s="433" t="s">
        <v>435</v>
      </c>
      <c r="K45" s="433"/>
      <c r="L45" s="433"/>
      <c r="M45" s="433"/>
      <c r="N45" s="433"/>
      <c r="O45" s="433"/>
      <c r="P45" s="433"/>
      <c r="Q45" s="433"/>
      <c r="R45" s="433"/>
      <c r="S45" s="433"/>
      <c r="T45" s="433"/>
      <c r="U45" s="433"/>
      <c r="V45" s="433"/>
      <c r="W45" s="433"/>
      <c r="X45" s="433"/>
      <c r="Y45" s="433"/>
      <c r="Z45" s="433"/>
      <c r="AA45" s="433"/>
      <c r="AB45" s="433"/>
      <c r="AC45" s="209"/>
      <c r="AD45" s="202"/>
      <c r="AE45" s="202"/>
      <c r="AG45" s="431"/>
      <c r="AH45" s="431"/>
      <c r="AI45" s="431"/>
      <c r="AJ45" s="431"/>
      <c r="AK45" s="431"/>
      <c r="AL45" s="431"/>
      <c r="AM45" s="431"/>
      <c r="AN45" s="431"/>
      <c r="AO45" s="431"/>
      <c r="AP45" s="431"/>
      <c r="AQ45" s="201"/>
      <c r="AR45" s="201"/>
      <c r="AS45" s="201"/>
    </row>
    <row r="46" spans="1:45" s="3" customFormat="1" ht="15" customHeight="1" x14ac:dyDescent="0.15">
      <c r="A46" s="210"/>
      <c r="B46" s="428" t="s">
        <v>436</v>
      </c>
      <c r="C46" s="428"/>
      <c r="D46" s="428"/>
      <c r="E46" s="428"/>
      <c r="F46" s="428"/>
      <c r="G46" s="428"/>
      <c r="H46" s="428"/>
      <c r="I46" s="428"/>
      <c r="J46" s="433" t="s">
        <v>553</v>
      </c>
      <c r="K46" s="433"/>
      <c r="L46" s="433"/>
      <c r="M46" s="433"/>
      <c r="N46" s="433"/>
      <c r="O46" s="433"/>
      <c r="P46" s="433"/>
      <c r="Q46" s="433"/>
      <c r="R46" s="433"/>
      <c r="S46" s="433"/>
      <c r="T46" s="433"/>
      <c r="U46" s="433"/>
      <c r="V46" s="433"/>
      <c r="W46" s="433"/>
      <c r="X46" s="433"/>
      <c r="Y46" s="433"/>
      <c r="Z46" s="433"/>
      <c r="AA46" s="433"/>
      <c r="AB46" s="433"/>
      <c r="AC46" s="208"/>
      <c r="AD46" s="202"/>
      <c r="AE46" s="202"/>
      <c r="AG46" s="201"/>
      <c r="AH46" s="201"/>
      <c r="AI46" s="201"/>
      <c r="AJ46" s="201"/>
      <c r="AK46" s="201"/>
      <c r="AL46" s="201"/>
      <c r="AM46" s="201"/>
      <c r="AN46" s="201"/>
      <c r="AO46" s="201"/>
      <c r="AP46" s="201"/>
      <c r="AQ46" s="201"/>
      <c r="AR46" s="201"/>
      <c r="AS46" s="201"/>
    </row>
    <row r="47" spans="1:45" s="10" customFormat="1" ht="30" customHeight="1" x14ac:dyDescent="0.15">
      <c r="A47" s="213"/>
      <c r="B47" s="443" t="s">
        <v>556</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G47" s="435"/>
      <c r="AH47" s="435"/>
      <c r="AI47" s="435"/>
      <c r="AJ47" s="435"/>
      <c r="AK47" s="435"/>
      <c r="AL47" s="435"/>
      <c r="AM47" s="435"/>
      <c r="AN47" s="435"/>
      <c r="AO47" s="435"/>
      <c r="AP47" s="435"/>
      <c r="AQ47" s="220"/>
      <c r="AR47" s="220"/>
      <c r="AS47" s="220"/>
    </row>
    <row r="48" spans="1:45" s="3" customFormat="1" ht="30" customHeight="1" x14ac:dyDescent="0.15">
      <c r="A48" s="210"/>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G48" s="436"/>
      <c r="AH48" s="436"/>
      <c r="AI48" s="436"/>
      <c r="AJ48" s="436"/>
      <c r="AK48" s="436"/>
      <c r="AL48" s="436"/>
      <c r="AM48" s="436"/>
      <c r="AN48" s="436"/>
      <c r="AO48" s="436"/>
      <c r="AP48" s="436"/>
    </row>
    <row r="49" spans="1:42" s="3" customFormat="1" ht="30" customHeight="1" x14ac:dyDescent="0.15">
      <c r="A49" s="299"/>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G49" s="434"/>
      <c r="AH49" s="434"/>
      <c r="AI49" s="434"/>
      <c r="AJ49" s="434"/>
      <c r="AK49" s="434"/>
      <c r="AL49" s="434"/>
      <c r="AM49" s="434"/>
      <c r="AN49" s="434"/>
      <c r="AO49" s="434"/>
      <c r="AP49" s="434"/>
    </row>
    <row r="50" spans="1:42" s="3" customFormat="1" ht="30" customHeight="1" x14ac:dyDescent="0.15">
      <c r="A50" s="442" t="s">
        <v>437</v>
      </c>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G50" s="430"/>
      <c r="AH50" s="430"/>
      <c r="AI50" s="430"/>
      <c r="AJ50" s="430"/>
      <c r="AK50" s="430"/>
      <c r="AL50" s="430"/>
      <c r="AM50" s="430"/>
      <c r="AN50" s="430"/>
      <c r="AO50" s="430"/>
      <c r="AP50" s="430"/>
    </row>
    <row r="51" spans="1:42" ht="18.75" x14ac:dyDescent="0.15">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row>
  </sheetData>
  <sheetProtection sheet="1" formatCells="0"/>
  <mergeCells count="88">
    <mergeCell ref="AG22:AP24"/>
    <mergeCell ref="AG29:AL29"/>
    <mergeCell ref="AM29:AN29"/>
    <mergeCell ref="AG30:AO31"/>
    <mergeCell ref="A51:AE51"/>
    <mergeCell ref="D25:I25"/>
    <mergeCell ref="D26:I26"/>
    <mergeCell ref="D27:I27"/>
    <mergeCell ref="D28:I28"/>
    <mergeCell ref="D29:I29"/>
    <mergeCell ref="J25:K25"/>
    <mergeCell ref="J26:K26"/>
    <mergeCell ref="J27:K27"/>
    <mergeCell ref="B46:I46"/>
    <mergeCell ref="J46:AB46"/>
    <mergeCell ref="E41:AB42"/>
    <mergeCell ref="B31:AD32"/>
    <mergeCell ref="A50:AE50"/>
    <mergeCell ref="B47:AE49"/>
    <mergeCell ref="J28:K28"/>
    <mergeCell ref="E33:H33"/>
    <mergeCell ref="I33:AB33"/>
    <mergeCell ref="B33:D34"/>
    <mergeCell ref="B38:AD40"/>
    <mergeCell ref="B36:AD37"/>
    <mergeCell ref="AG25:AP25"/>
    <mergeCell ref="AG27:AL27"/>
    <mergeCell ref="AG28:AL28"/>
    <mergeCell ref="AM27:AN27"/>
    <mergeCell ref="AM28:AN28"/>
    <mergeCell ref="AG33:AP33"/>
    <mergeCell ref="E34:H34"/>
    <mergeCell ref="I34:AB34"/>
    <mergeCell ref="AG50:AP50"/>
    <mergeCell ref="AG41:AP45"/>
    <mergeCell ref="B44:I44"/>
    <mergeCell ref="J44:AB44"/>
    <mergeCell ref="B45:I45"/>
    <mergeCell ref="J45:AB45"/>
    <mergeCell ref="AG49:AP49"/>
    <mergeCell ref="AG47:AP47"/>
    <mergeCell ref="AG48:AP48"/>
    <mergeCell ref="R24:AC24"/>
    <mergeCell ref="J29:K29"/>
    <mergeCell ref="B15:L16"/>
    <mergeCell ref="M15:O16"/>
    <mergeCell ref="P15:P16"/>
    <mergeCell ref="Q15:S16"/>
    <mergeCell ref="T15:T16"/>
    <mergeCell ref="C17:H22"/>
    <mergeCell ref="J17:AC17"/>
    <mergeCell ref="N29:O29"/>
    <mergeCell ref="B24:L24"/>
    <mergeCell ref="P29:T29"/>
    <mergeCell ref="U29:X29"/>
    <mergeCell ref="Y29:AA29"/>
    <mergeCell ref="R25:AA28"/>
    <mergeCell ref="AB25:AC28"/>
    <mergeCell ref="AG17:AP17"/>
    <mergeCell ref="J18:AC18"/>
    <mergeCell ref="K19:AC19"/>
    <mergeCell ref="J20:AC20"/>
    <mergeCell ref="J21:AC21"/>
    <mergeCell ref="T13:AD13"/>
    <mergeCell ref="AG13:AO13"/>
    <mergeCell ref="AB15:AB16"/>
    <mergeCell ref="AC15:AC16"/>
    <mergeCell ref="AG16:AQ16"/>
    <mergeCell ref="U15:AA16"/>
    <mergeCell ref="B6:AD6"/>
    <mergeCell ref="AH6:AO6"/>
    <mergeCell ref="B9:AD9"/>
    <mergeCell ref="AG9:AO9"/>
    <mergeCell ref="AG10:AO10"/>
    <mergeCell ref="B8:AD8"/>
    <mergeCell ref="AG8:AO8"/>
    <mergeCell ref="AA1:AE1"/>
    <mergeCell ref="P2:AE3"/>
    <mergeCell ref="B5:AD5"/>
    <mergeCell ref="AG5:AO5"/>
    <mergeCell ref="A2:O4"/>
    <mergeCell ref="AG2:AQ3"/>
    <mergeCell ref="B12:AD12"/>
    <mergeCell ref="B7:AD7"/>
    <mergeCell ref="AH7:AO7"/>
    <mergeCell ref="B11:AD11"/>
    <mergeCell ref="AG11:AO11"/>
    <mergeCell ref="AG12:AO12"/>
  </mergeCells>
  <phoneticPr fontId="9"/>
  <dataValidations count="4">
    <dataValidation imeMode="fullKatakana" allowBlank="1" showInputMessage="1" showErrorMessage="1" sqref="AG17:AP17 AG33:AP33 AG25" xr:uid="{C17C70F5-064B-4F60-B299-1FA8A6FD3A79}"/>
    <dataValidation imeMode="off" allowBlank="1" showInputMessage="1" showErrorMessage="1" sqref="K19:AC19 J21:AC21 I33:AB34 M29:N29 P29 AC29" xr:uid="{52445BF0-5F4A-4CCA-BBEF-EFED50090F54}"/>
    <dataValidation imeMode="hiragana" allowBlank="1" showInputMessage="1" showErrorMessage="1" sqref="R13 J35:AC35 AC33 J18:AC18 J20:AC20" xr:uid="{BBBF9B34-9A77-4A9F-9951-481DA28D8273}"/>
    <dataValidation imeMode="halfKatakana" allowBlank="1" showInputMessage="1" showErrorMessage="1" sqref="J17:AC17 AC34 AB25 R25" xr:uid="{EF77924F-D47D-438F-BB80-0DB824F87E7F}"/>
  </dataValidations>
  <hyperlinks>
    <hyperlink ref="AI4" r:id="rId1" xr:uid="{31BC5259-8CAE-45D4-9C33-31D70ED1553D}"/>
  </hyperlinks>
  <pageMargins left="0.62992125984251968" right="0.23622047244094491" top="0.94488188976377963" bottom="0.15748031496062992" header="0.70866141732283472" footer="0.31496062992125984"/>
  <pageSetup paperSize="9" orientation="portrait" blackAndWhite="1" r:id="rId2"/>
  <headerFooter>
    <oddHeader>&amp;C　　　　　　　　　　　　</oddHeader>
    <oddFooter>&amp;R&amp;"Times New Roman,標準"&amp;6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3F6C-F7A1-4BE6-8408-CCA68949F33B}">
  <sheetPr>
    <tabColor theme="5" tint="0.79998168889431442"/>
  </sheetPr>
  <dimension ref="A1:T46"/>
  <sheetViews>
    <sheetView showGridLines="0" zoomScaleNormal="100" zoomScaleSheetLayoutView="100" workbookViewId="0">
      <selection activeCell="B11" sqref="B11:D11"/>
    </sheetView>
  </sheetViews>
  <sheetFormatPr defaultRowHeight="13.5" x14ac:dyDescent="0.15"/>
  <cols>
    <col min="1" max="1" width="3.375" style="234" customWidth="1"/>
    <col min="2" max="2" width="6" style="234" customWidth="1"/>
    <col min="3" max="3" width="4.75" style="234" customWidth="1"/>
    <col min="4" max="4" width="7.875" style="234" customWidth="1"/>
    <col min="5" max="5" width="9" style="234"/>
    <col min="6" max="6" width="18.25" style="234" customWidth="1"/>
    <col min="7" max="7" width="9" style="234"/>
    <col min="8" max="8" width="10" style="234" bestFit="1" customWidth="1"/>
    <col min="9" max="10" width="9" style="234"/>
    <col min="11" max="11" width="1.5" style="234" customWidth="1"/>
    <col min="12" max="14" width="9" style="234" hidden="1" customWidth="1"/>
    <col min="15" max="17" width="1.5" style="234" customWidth="1"/>
    <col min="18" max="18" width="1.375" style="234" customWidth="1"/>
    <col min="19" max="16384" width="9" style="234"/>
  </cols>
  <sheetData>
    <row r="1" spans="1:20" ht="27" customHeight="1" x14ac:dyDescent="0.15">
      <c r="A1" s="325" t="s">
        <v>515</v>
      </c>
      <c r="B1" s="325"/>
      <c r="C1" s="325"/>
      <c r="D1" s="325"/>
      <c r="E1" s="325"/>
      <c r="F1" s="326" t="s">
        <v>471</v>
      </c>
      <c r="G1" s="326"/>
      <c r="H1" s="326"/>
      <c r="I1" s="326"/>
      <c r="J1" s="326"/>
      <c r="S1" s="324" t="s">
        <v>632</v>
      </c>
    </row>
    <row r="2" spans="1:20" x14ac:dyDescent="0.15">
      <c r="L2" s="234">
        <v>1</v>
      </c>
      <c r="M2" s="236">
        <v>1000</v>
      </c>
      <c r="N2" s="236">
        <v>5000</v>
      </c>
      <c r="T2" s="322" t="s">
        <v>630</v>
      </c>
    </row>
    <row r="3" spans="1:20" x14ac:dyDescent="0.15">
      <c r="B3" s="300" t="s">
        <v>557</v>
      </c>
      <c r="L3" s="234">
        <v>2</v>
      </c>
      <c r="M3" s="236">
        <v>3000</v>
      </c>
      <c r="N3" s="236">
        <v>6000</v>
      </c>
    </row>
    <row r="4" spans="1:20" x14ac:dyDescent="0.15">
      <c r="B4" s="300" t="s">
        <v>558</v>
      </c>
      <c r="L4" s="234">
        <v>3</v>
      </c>
      <c r="M4" s="236">
        <v>5000</v>
      </c>
      <c r="N4" s="236">
        <v>8000</v>
      </c>
    </row>
    <row r="5" spans="1:20" x14ac:dyDescent="0.15">
      <c r="B5" s="295"/>
      <c r="C5" s="295"/>
      <c r="L5" s="234">
        <v>4</v>
      </c>
      <c r="M5" s="236">
        <v>100000</v>
      </c>
      <c r="N5" s="236">
        <v>10000</v>
      </c>
    </row>
    <row r="6" spans="1:20" x14ac:dyDescent="0.15">
      <c r="A6" s="235"/>
      <c r="B6" s="456" t="s">
        <v>583</v>
      </c>
      <c r="C6" s="457"/>
      <c r="D6" s="458"/>
      <c r="E6" s="458"/>
      <c r="F6" s="458"/>
      <c r="G6" s="458"/>
      <c r="H6" s="458"/>
      <c r="I6" s="458"/>
      <c r="J6" s="458"/>
      <c r="L6" s="234">
        <v>5</v>
      </c>
      <c r="M6" s="236">
        <v>13000</v>
      </c>
      <c r="N6" s="236">
        <v>13000</v>
      </c>
    </row>
    <row r="7" spans="1:20" ht="19.5" customHeight="1" x14ac:dyDescent="0.15">
      <c r="A7" s="254"/>
      <c r="B7" s="459" t="s">
        <v>516</v>
      </c>
      <c r="C7" s="459"/>
      <c r="D7" s="460"/>
      <c r="E7" s="364" t="s">
        <v>517</v>
      </c>
      <c r="F7" s="364" t="s">
        <v>518</v>
      </c>
      <c r="G7" s="364" t="s">
        <v>519</v>
      </c>
      <c r="H7" s="364" t="s">
        <v>520</v>
      </c>
      <c r="I7" s="364" t="s">
        <v>521</v>
      </c>
      <c r="J7" s="454" t="s">
        <v>522</v>
      </c>
      <c r="L7" s="234">
        <v>6</v>
      </c>
      <c r="M7" s="236">
        <v>16000</v>
      </c>
      <c r="N7" s="236">
        <v>16000</v>
      </c>
      <c r="S7" s="305" t="s">
        <v>584</v>
      </c>
    </row>
    <row r="8" spans="1:20" ht="19.5" customHeight="1" x14ac:dyDescent="0.15">
      <c r="A8" s="255"/>
      <c r="B8" s="358"/>
      <c r="C8" s="358"/>
      <c r="D8" s="461"/>
      <c r="E8" s="366"/>
      <c r="F8" s="366"/>
      <c r="G8" s="366"/>
      <c r="H8" s="366"/>
      <c r="I8" s="366"/>
      <c r="J8" s="455"/>
      <c r="L8" s="234">
        <v>7</v>
      </c>
      <c r="M8" s="236">
        <v>21000</v>
      </c>
      <c r="N8" s="236">
        <v>21000</v>
      </c>
      <c r="S8" s="267" t="s">
        <v>568</v>
      </c>
    </row>
    <row r="9" spans="1:20" ht="20.25" customHeight="1" x14ac:dyDescent="0.15">
      <c r="A9" s="308" t="s">
        <v>581</v>
      </c>
      <c r="B9" s="463" t="s">
        <v>580</v>
      </c>
      <c r="C9" s="464"/>
      <c r="D9" s="464"/>
      <c r="E9" s="243" t="s">
        <v>523</v>
      </c>
      <c r="F9" s="243" t="s">
        <v>524</v>
      </c>
      <c r="G9" s="243" t="s">
        <v>501</v>
      </c>
      <c r="H9" s="256">
        <v>1025.3599999999999</v>
      </c>
      <c r="I9" s="257">
        <v>4000</v>
      </c>
      <c r="J9" s="258"/>
      <c r="L9" s="234">
        <v>8</v>
      </c>
      <c r="M9" s="236">
        <v>1</v>
      </c>
      <c r="N9" s="236">
        <v>3000</v>
      </c>
      <c r="S9" s="273" t="s">
        <v>585</v>
      </c>
    </row>
    <row r="10" spans="1:20" ht="20.25" customHeight="1" x14ac:dyDescent="0.15">
      <c r="A10" s="259">
        <v>1</v>
      </c>
      <c r="B10" s="296">
        <f>第一面!T2</f>
        <v>0</v>
      </c>
      <c r="C10" s="297">
        <f>第一面!W2</f>
        <v>0</v>
      </c>
      <c r="D10" s="298">
        <f>第一面!Z2</f>
        <v>0</v>
      </c>
      <c r="E10" s="260" t="str">
        <f>IF(第一面!T2="","",VLOOKUP(第一面!T2,第一面!AR14:AT36,3))</f>
        <v/>
      </c>
      <c r="F10" s="292">
        <f>第一面!J35</f>
        <v>0</v>
      </c>
      <c r="G10" s="261" t="s">
        <v>501</v>
      </c>
      <c r="H10" s="262">
        <f>郵送用振込貼付用紙!AM29</f>
        <v>0</v>
      </c>
      <c r="I10" s="263">
        <f>郵送用振込貼付用紙!R25</f>
        <v>4000</v>
      </c>
      <c r="J10" s="264"/>
      <c r="K10" s="265">
        <f>IF(H10&lt;=1000,5000,IF(H10&lt;=3000,6000,IF(H10&lt;=5000,8000,IF(H10&lt;=10000,10000,IF(H10&lt;=20000,13000,IF(H10&lt;=40000,16000,21000))))))</f>
        <v>5000</v>
      </c>
      <c r="L10" s="265">
        <v>9</v>
      </c>
      <c r="M10" s="266">
        <v>2</v>
      </c>
      <c r="N10" s="266">
        <v>5000</v>
      </c>
      <c r="O10" s="265">
        <f>IF(G10="設備（1種別）",3000,IF(G10="設備（2種別）",5000,IF(G10="設備（3種別）",6000,0)))</f>
        <v>0</v>
      </c>
      <c r="P10" s="265">
        <f>IF(G10="建築",K10,IF(G10="防火",4000,O10))</f>
        <v>4000</v>
      </c>
      <c r="R10" s="234">
        <f>IF(G10="建築",1,IF(G10="防火",1,0))</f>
        <v>1</v>
      </c>
      <c r="S10" s="306" t="str">
        <f>IF(H10+R10=1,"◀　第二面【1.建築物の概要】【ハ.延べ面積】を入力してください。手数料が算出できません。","")</f>
        <v>◀　第二面【1.建築物の概要】【ハ.延べ面積】を入力してください。手数料が算出できません。</v>
      </c>
    </row>
    <row r="11" spans="1:20" ht="20.25" customHeight="1" x14ac:dyDescent="0.15">
      <c r="A11" s="268">
        <v>2</v>
      </c>
      <c r="B11" s="462"/>
      <c r="C11" s="462"/>
      <c r="D11" s="462"/>
      <c r="E11" s="269"/>
      <c r="F11" s="269"/>
      <c r="G11" s="270"/>
      <c r="H11" s="271"/>
      <c r="I11" s="263">
        <f>Q11</f>
        <v>0</v>
      </c>
      <c r="J11" s="272"/>
      <c r="K11" s="265">
        <f>IF(H11&lt;=1000,6000,IF(H11&lt;=3000,8000,IF(H11&lt;=5000,10000,IF(H11&lt;=10000,12000,IF(H11&lt;=20000,15000,IF(H11&lt;=40000,18000,IF(H11&lt;=100000,25000,30000)))))))</f>
        <v>6000</v>
      </c>
      <c r="L11" s="265">
        <v>10</v>
      </c>
      <c r="M11" s="266">
        <v>3</v>
      </c>
      <c r="N11" s="266">
        <v>6000</v>
      </c>
      <c r="O11" s="265">
        <f>IF(G11="設備（1種別）",4000,IF(G11="設備（2種別）",7000,IF(G11="設備（3種別）",10000,0)))</f>
        <v>0</v>
      </c>
      <c r="P11" s="265">
        <f>IF(H11&lt;=3000,4000,IF(H11&lt;=10000,6000,10000))</f>
        <v>4000</v>
      </c>
      <c r="Q11" s="265">
        <f>IF(G11="建築",K11,IF(G11="防火",P11,O11))</f>
        <v>0</v>
      </c>
      <c r="R11" s="234">
        <f>IF(G11="建築",1,IF(G11="防火",1,0))</f>
        <v>0</v>
      </c>
      <c r="S11" s="306" t="str">
        <f>IF(H11+R11=1,"◀　面積を入力してください。手数料が算出できません。","")</f>
        <v/>
      </c>
    </row>
    <row r="12" spans="1:20" ht="20.25" customHeight="1" x14ac:dyDescent="0.15">
      <c r="A12" s="268">
        <v>3</v>
      </c>
      <c r="B12" s="462"/>
      <c r="C12" s="462"/>
      <c r="D12" s="462"/>
      <c r="E12" s="269"/>
      <c r="F12" s="269"/>
      <c r="G12" s="270"/>
      <c r="H12" s="271"/>
      <c r="I12" s="263">
        <f t="shared" ref="I12:I22" si="0">Q12</f>
        <v>0</v>
      </c>
      <c r="J12" s="272"/>
      <c r="K12" s="265">
        <f t="shared" ref="K12:K22" si="1">IF(H12&lt;=1000,6000,IF(H12&lt;=3000,8000,IF(H12&lt;=5000,10000,IF(H12&lt;=10000,12000,IF(H12&lt;=20000,15000,IF(H12&lt;=40000,18000,IF(H12&lt;=100000,25000,30000)))))))</f>
        <v>6000</v>
      </c>
      <c r="L12" s="265">
        <v>11</v>
      </c>
      <c r="M12" s="266"/>
      <c r="N12" s="266">
        <v>4000</v>
      </c>
      <c r="O12" s="265">
        <f t="shared" ref="O12:O21" si="2">IF(G12="設備（1種別）",4000,IF(G12="設備（2種別）",7000,IF(G12="設備（3種別）",10000,0)))</f>
        <v>0</v>
      </c>
      <c r="P12" s="265">
        <f>IF(H12&lt;=3000,4000,IF(H12&lt;=10000,6000,10000))</f>
        <v>4000</v>
      </c>
      <c r="Q12" s="265">
        <f t="shared" ref="Q12:Q22" si="3">IF(G12="建築",K12,IF(G12="防火",P12,O12))</f>
        <v>0</v>
      </c>
      <c r="R12" s="234">
        <f t="shared" ref="R12:R22" si="4">IF(G12="建築",1,IF(G12="防火",1,0))</f>
        <v>0</v>
      </c>
      <c r="S12" s="306" t="str">
        <f t="shared" ref="S12:S22" si="5">IF(H12+R12=1,"◀　面積を入力してください。手数料が算出できません。","")</f>
        <v/>
      </c>
    </row>
    <row r="13" spans="1:20" ht="20.25" customHeight="1" x14ac:dyDescent="0.15">
      <c r="A13" s="268">
        <v>4</v>
      </c>
      <c r="B13" s="462"/>
      <c r="C13" s="462"/>
      <c r="D13" s="462"/>
      <c r="E13" s="269"/>
      <c r="F13" s="269"/>
      <c r="G13" s="270"/>
      <c r="H13" s="271"/>
      <c r="I13" s="263">
        <f t="shared" si="0"/>
        <v>0</v>
      </c>
      <c r="J13" s="272"/>
      <c r="K13" s="265">
        <f t="shared" si="1"/>
        <v>6000</v>
      </c>
      <c r="L13" s="265"/>
      <c r="M13" s="265"/>
      <c r="N13" s="265"/>
      <c r="O13" s="265">
        <f t="shared" si="2"/>
        <v>0</v>
      </c>
      <c r="P13" s="265">
        <f t="shared" ref="P13:P21" si="6">IF(H13&lt;=3000,4000,IF(H13&lt;=10000,6000,10000))</f>
        <v>4000</v>
      </c>
      <c r="Q13" s="265">
        <f t="shared" si="3"/>
        <v>0</v>
      </c>
      <c r="R13" s="234">
        <f t="shared" si="4"/>
        <v>0</v>
      </c>
      <c r="S13" s="306" t="str">
        <f t="shared" si="5"/>
        <v/>
      </c>
    </row>
    <row r="14" spans="1:20" ht="20.25" customHeight="1" x14ac:dyDescent="0.15">
      <c r="A14" s="268">
        <v>5</v>
      </c>
      <c r="B14" s="462"/>
      <c r="C14" s="462"/>
      <c r="D14" s="462"/>
      <c r="E14" s="269"/>
      <c r="F14" s="269"/>
      <c r="G14" s="270"/>
      <c r="H14" s="271"/>
      <c r="I14" s="263">
        <f t="shared" si="0"/>
        <v>0</v>
      </c>
      <c r="J14" s="272"/>
      <c r="K14" s="265">
        <f t="shared" si="1"/>
        <v>6000</v>
      </c>
      <c r="L14" s="265"/>
      <c r="M14" s="265" t="s">
        <v>489</v>
      </c>
      <c r="N14" s="265"/>
      <c r="O14" s="265">
        <f t="shared" si="2"/>
        <v>0</v>
      </c>
      <c r="P14" s="265">
        <f t="shared" si="6"/>
        <v>4000</v>
      </c>
      <c r="Q14" s="265">
        <f t="shared" si="3"/>
        <v>0</v>
      </c>
      <c r="R14" s="234">
        <f t="shared" si="4"/>
        <v>0</v>
      </c>
      <c r="S14" s="306" t="str">
        <f t="shared" si="5"/>
        <v/>
      </c>
    </row>
    <row r="15" spans="1:20" ht="20.25" customHeight="1" x14ac:dyDescent="0.15">
      <c r="A15" s="268">
        <v>6</v>
      </c>
      <c r="B15" s="462"/>
      <c r="C15" s="462"/>
      <c r="D15" s="462"/>
      <c r="E15" s="269"/>
      <c r="F15" s="269"/>
      <c r="G15" s="270"/>
      <c r="H15" s="271"/>
      <c r="I15" s="263">
        <f t="shared" si="0"/>
        <v>0</v>
      </c>
      <c r="J15" s="272"/>
      <c r="K15" s="265">
        <f t="shared" si="1"/>
        <v>6000</v>
      </c>
      <c r="L15" s="265"/>
      <c r="M15" s="265" t="s">
        <v>490</v>
      </c>
      <c r="N15" s="265"/>
      <c r="O15" s="265">
        <f t="shared" si="2"/>
        <v>0</v>
      </c>
      <c r="P15" s="265">
        <f t="shared" si="6"/>
        <v>4000</v>
      </c>
      <c r="Q15" s="265">
        <f t="shared" si="3"/>
        <v>0</v>
      </c>
      <c r="R15" s="234">
        <f t="shared" si="4"/>
        <v>0</v>
      </c>
      <c r="S15" s="306" t="str">
        <f t="shared" si="5"/>
        <v/>
      </c>
    </row>
    <row r="16" spans="1:20" ht="20.25" customHeight="1" x14ac:dyDescent="0.15">
      <c r="A16" s="268">
        <v>7</v>
      </c>
      <c r="B16" s="462"/>
      <c r="C16" s="462"/>
      <c r="D16" s="462"/>
      <c r="E16" s="269"/>
      <c r="F16" s="269"/>
      <c r="G16" s="270"/>
      <c r="H16" s="271"/>
      <c r="I16" s="263">
        <f t="shared" si="0"/>
        <v>0</v>
      </c>
      <c r="J16" s="272"/>
      <c r="K16" s="265">
        <f t="shared" si="1"/>
        <v>6000</v>
      </c>
      <c r="L16" s="265"/>
      <c r="M16" s="265" t="s">
        <v>495</v>
      </c>
      <c r="N16" s="265"/>
      <c r="O16" s="265">
        <f t="shared" si="2"/>
        <v>0</v>
      </c>
      <c r="P16" s="265">
        <f t="shared" si="6"/>
        <v>4000</v>
      </c>
      <c r="Q16" s="265">
        <f t="shared" si="3"/>
        <v>0</v>
      </c>
      <c r="R16" s="234">
        <f t="shared" si="4"/>
        <v>0</v>
      </c>
      <c r="S16" s="306" t="str">
        <f t="shared" si="5"/>
        <v/>
      </c>
    </row>
    <row r="17" spans="1:19" ht="20.25" customHeight="1" x14ac:dyDescent="0.15">
      <c r="A17" s="268">
        <v>8</v>
      </c>
      <c r="B17" s="462"/>
      <c r="C17" s="462"/>
      <c r="D17" s="462"/>
      <c r="E17" s="269"/>
      <c r="F17" s="269"/>
      <c r="G17" s="270"/>
      <c r="H17" s="271"/>
      <c r="I17" s="263">
        <f t="shared" si="0"/>
        <v>0</v>
      </c>
      <c r="J17" s="272"/>
      <c r="K17" s="265">
        <f t="shared" si="1"/>
        <v>6000</v>
      </c>
      <c r="L17" s="265"/>
      <c r="M17" s="265" t="s">
        <v>498</v>
      </c>
      <c r="N17" s="265"/>
      <c r="O17" s="265">
        <f t="shared" si="2"/>
        <v>0</v>
      </c>
      <c r="P17" s="265">
        <f t="shared" si="6"/>
        <v>4000</v>
      </c>
      <c r="Q17" s="265">
        <f t="shared" si="3"/>
        <v>0</v>
      </c>
      <c r="R17" s="234">
        <f t="shared" si="4"/>
        <v>0</v>
      </c>
      <c r="S17" s="306" t="str">
        <f t="shared" si="5"/>
        <v/>
      </c>
    </row>
    <row r="18" spans="1:19" ht="20.25" customHeight="1" x14ac:dyDescent="0.15">
      <c r="A18" s="268">
        <v>9</v>
      </c>
      <c r="B18" s="462"/>
      <c r="C18" s="462"/>
      <c r="D18" s="462"/>
      <c r="E18" s="269"/>
      <c r="F18" s="269"/>
      <c r="G18" s="270"/>
      <c r="H18" s="271"/>
      <c r="I18" s="263">
        <f t="shared" si="0"/>
        <v>0</v>
      </c>
      <c r="J18" s="272"/>
      <c r="K18" s="265">
        <f t="shared" si="1"/>
        <v>6000</v>
      </c>
      <c r="L18" s="265"/>
      <c r="M18" s="265" t="s">
        <v>501</v>
      </c>
      <c r="N18" s="265"/>
      <c r="O18" s="265">
        <f t="shared" si="2"/>
        <v>0</v>
      </c>
      <c r="P18" s="265">
        <f t="shared" si="6"/>
        <v>4000</v>
      </c>
      <c r="Q18" s="265">
        <f t="shared" si="3"/>
        <v>0</v>
      </c>
      <c r="R18" s="234">
        <f t="shared" si="4"/>
        <v>0</v>
      </c>
      <c r="S18" s="306" t="str">
        <f t="shared" si="5"/>
        <v/>
      </c>
    </row>
    <row r="19" spans="1:19" ht="20.25" customHeight="1" x14ac:dyDescent="0.15">
      <c r="A19" s="268">
        <v>10</v>
      </c>
      <c r="B19" s="462"/>
      <c r="C19" s="462"/>
      <c r="D19" s="462"/>
      <c r="E19" s="269"/>
      <c r="F19" s="269"/>
      <c r="G19" s="270"/>
      <c r="H19" s="271"/>
      <c r="I19" s="263">
        <f t="shared" si="0"/>
        <v>0</v>
      </c>
      <c r="J19" s="272"/>
      <c r="K19" s="265">
        <f t="shared" si="1"/>
        <v>6000</v>
      </c>
      <c r="L19" s="265"/>
      <c r="M19" s="265"/>
      <c r="N19" s="265"/>
      <c r="O19" s="265">
        <f t="shared" si="2"/>
        <v>0</v>
      </c>
      <c r="P19" s="265">
        <f t="shared" si="6"/>
        <v>4000</v>
      </c>
      <c r="Q19" s="265">
        <f t="shared" si="3"/>
        <v>0</v>
      </c>
      <c r="R19" s="234">
        <f t="shared" si="4"/>
        <v>0</v>
      </c>
      <c r="S19" s="306" t="str">
        <f t="shared" si="5"/>
        <v/>
      </c>
    </row>
    <row r="20" spans="1:19" ht="20.25" customHeight="1" x14ac:dyDescent="0.15">
      <c r="A20" s="268">
        <v>11</v>
      </c>
      <c r="B20" s="462"/>
      <c r="C20" s="462"/>
      <c r="D20" s="462"/>
      <c r="E20" s="269"/>
      <c r="F20" s="269"/>
      <c r="G20" s="270"/>
      <c r="H20" s="271"/>
      <c r="I20" s="263">
        <f t="shared" si="0"/>
        <v>0</v>
      </c>
      <c r="J20" s="272"/>
      <c r="K20" s="265">
        <f t="shared" si="1"/>
        <v>6000</v>
      </c>
      <c r="L20" s="265"/>
      <c r="M20" s="265"/>
      <c r="N20" s="265"/>
      <c r="O20" s="265">
        <f t="shared" si="2"/>
        <v>0</v>
      </c>
      <c r="P20" s="265">
        <f t="shared" si="6"/>
        <v>4000</v>
      </c>
      <c r="Q20" s="265">
        <f t="shared" si="3"/>
        <v>0</v>
      </c>
      <c r="R20" s="234">
        <f t="shared" si="4"/>
        <v>0</v>
      </c>
      <c r="S20" s="306" t="str">
        <f t="shared" si="5"/>
        <v/>
      </c>
    </row>
    <row r="21" spans="1:19" ht="20.25" customHeight="1" x14ac:dyDescent="0.15">
      <c r="A21" s="268">
        <v>12</v>
      </c>
      <c r="B21" s="462"/>
      <c r="C21" s="462"/>
      <c r="D21" s="462"/>
      <c r="E21" s="269"/>
      <c r="F21" s="269"/>
      <c r="G21" s="270"/>
      <c r="H21" s="271"/>
      <c r="I21" s="263">
        <f t="shared" si="0"/>
        <v>0</v>
      </c>
      <c r="J21" s="272"/>
      <c r="K21" s="265">
        <f t="shared" si="1"/>
        <v>6000</v>
      </c>
      <c r="L21" s="265"/>
      <c r="M21" s="265"/>
      <c r="N21" s="265"/>
      <c r="O21" s="265">
        <f t="shared" si="2"/>
        <v>0</v>
      </c>
      <c r="P21" s="265">
        <f t="shared" si="6"/>
        <v>4000</v>
      </c>
      <c r="Q21" s="265">
        <f t="shared" si="3"/>
        <v>0</v>
      </c>
      <c r="R21" s="234">
        <f t="shared" si="4"/>
        <v>0</v>
      </c>
      <c r="S21" s="306" t="str">
        <f t="shared" si="5"/>
        <v/>
      </c>
    </row>
    <row r="22" spans="1:19" ht="20.25" customHeight="1" x14ac:dyDescent="0.15">
      <c r="A22" s="274">
        <v>13</v>
      </c>
      <c r="B22" s="465"/>
      <c r="C22" s="465"/>
      <c r="D22" s="465"/>
      <c r="E22" s="275"/>
      <c r="F22" s="275"/>
      <c r="G22" s="276"/>
      <c r="H22" s="277"/>
      <c r="I22" s="278">
        <f t="shared" si="0"/>
        <v>0</v>
      </c>
      <c r="J22" s="279"/>
      <c r="K22" s="265">
        <f t="shared" si="1"/>
        <v>6000</v>
      </c>
      <c r="L22" s="265"/>
      <c r="M22" s="265"/>
      <c r="N22" s="265"/>
      <c r="O22" s="265">
        <f t="shared" ref="O22" si="7">IF(G22="設備（1種別）",3000,IF(G22="設備（2種別）",5000,IF(G22="設備（3種別）",6000,0)))</f>
        <v>0</v>
      </c>
      <c r="P22" s="265">
        <f>IF(H22&lt;=3000,4000,IF(H22&lt;=10000,6000,10000))</f>
        <v>4000</v>
      </c>
      <c r="Q22" s="265">
        <f t="shared" si="3"/>
        <v>0</v>
      </c>
      <c r="R22" s="234">
        <f t="shared" si="4"/>
        <v>0</v>
      </c>
      <c r="S22" s="306" t="str">
        <f t="shared" si="5"/>
        <v/>
      </c>
    </row>
    <row r="23" spans="1:19" ht="20.25" customHeight="1" x14ac:dyDescent="0.15">
      <c r="A23" s="466" t="s">
        <v>525</v>
      </c>
      <c r="B23" s="466"/>
      <c r="C23" s="466"/>
      <c r="D23" s="466"/>
      <c r="E23" s="466"/>
      <c r="F23" s="466"/>
      <c r="G23" s="466"/>
      <c r="H23" s="467"/>
      <c r="I23" s="280"/>
      <c r="J23" s="264"/>
    </row>
    <row r="24" spans="1:19" ht="20.25" customHeight="1" x14ac:dyDescent="0.15">
      <c r="A24" s="468" t="s">
        <v>526</v>
      </c>
      <c r="B24" s="468"/>
      <c r="C24" s="294"/>
      <c r="D24" s="469" t="s">
        <v>527</v>
      </c>
      <c r="E24" s="469"/>
      <c r="F24" s="470"/>
      <c r="G24" s="470"/>
      <c r="H24" s="471"/>
      <c r="I24" s="281"/>
      <c r="J24" s="282"/>
    </row>
    <row r="25" spans="1:19" ht="20.25" customHeight="1" x14ac:dyDescent="0.15">
      <c r="A25" s="362"/>
      <c r="B25" s="362"/>
      <c r="C25" s="238"/>
      <c r="D25" s="362" t="s">
        <v>528</v>
      </c>
      <c r="E25" s="362"/>
      <c r="F25" s="472"/>
      <c r="G25" s="472"/>
      <c r="H25" s="473"/>
      <c r="I25" s="283"/>
      <c r="J25" s="284"/>
    </row>
    <row r="26" spans="1:19" ht="20.25" customHeight="1" x14ac:dyDescent="0.15">
      <c r="A26" s="285"/>
      <c r="B26" s="286" t="s">
        <v>529</v>
      </c>
      <c r="C26" s="286"/>
      <c r="D26" s="474">
        <f>I26-G26</f>
        <v>3637</v>
      </c>
      <c r="E26" s="474"/>
      <c r="F26" s="287" t="s">
        <v>530</v>
      </c>
      <c r="G26" s="288">
        <f>ROUNDDOWN(I26-(I26/1.1),0)</f>
        <v>363</v>
      </c>
      <c r="H26" s="289" t="s">
        <v>531</v>
      </c>
      <c r="I26" s="290">
        <f>SUM(I10:I25)</f>
        <v>4000</v>
      </c>
      <c r="J26" s="291"/>
      <c r="R26" s="234" t="s">
        <v>532</v>
      </c>
    </row>
    <row r="28" spans="1:19" x14ac:dyDescent="0.15">
      <c r="A28" s="235"/>
      <c r="B28" s="358" t="s">
        <v>533</v>
      </c>
      <c r="C28" s="358"/>
      <c r="D28" s="358"/>
      <c r="E28" s="358"/>
      <c r="F28" s="358"/>
      <c r="G28" s="358"/>
      <c r="H28" s="358"/>
      <c r="I28" s="358"/>
      <c r="J28" s="358"/>
    </row>
    <row r="29" spans="1:19" x14ac:dyDescent="0.15">
      <c r="A29" s="235"/>
      <c r="B29" s="358" t="s">
        <v>534</v>
      </c>
      <c r="C29" s="358"/>
      <c r="D29" s="358"/>
      <c r="E29" s="358"/>
      <c r="F29" s="358"/>
      <c r="G29" s="358"/>
      <c r="H29" s="358"/>
      <c r="I29" s="358"/>
      <c r="J29" s="358"/>
    </row>
    <row r="32" spans="1:19" x14ac:dyDescent="0.15">
      <c r="D32" s="362" t="s">
        <v>535</v>
      </c>
      <c r="E32" s="362"/>
      <c r="F32" s="362" t="s">
        <v>536</v>
      </c>
      <c r="G32" s="362"/>
    </row>
    <row r="33" spans="1:10" x14ac:dyDescent="0.15">
      <c r="D33" s="241"/>
      <c r="E33" s="241"/>
      <c r="F33" s="241"/>
      <c r="G33" s="241"/>
    </row>
    <row r="34" spans="1:10" x14ac:dyDescent="0.15">
      <c r="D34" s="238" t="s">
        <v>537</v>
      </c>
      <c r="E34" s="238" t="s">
        <v>538</v>
      </c>
      <c r="F34" s="362">
        <v>3850200</v>
      </c>
      <c r="G34" s="362"/>
    </row>
    <row r="35" spans="1:10" x14ac:dyDescent="0.15">
      <c r="D35" s="241"/>
      <c r="E35" s="241"/>
      <c r="F35" s="241"/>
      <c r="G35" s="241"/>
    </row>
    <row r="36" spans="1:10" x14ac:dyDescent="0.15">
      <c r="D36" s="238" t="s">
        <v>539</v>
      </c>
      <c r="E36" s="475" t="s">
        <v>554</v>
      </c>
      <c r="F36" s="476"/>
      <c r="G36" s="476"/>
    </row>
    <row r="37" spans="1:10" ht="17.25" customHeight="1" x14ac:dyDescent="0.15"/>
    <row r="38" spans="1:10" ht="17.25" customHeight="1" x14ac:dyDescent="0.15">
      <c r="B38" s="477" t="s">
        <v>559</v>
      </c>
      <c r="C38" s="477"/>
      <c r="D38" s="477"/>
      <c r="E38" s="477"/>
      <c r="F38" s="477"/>
      <c r="G38" s="477"/>
      <c r="H38" s="477"/>
      <c r="I38" s="477"/>
      <c r="J38" s="477"/>
    </row>
    <row r="39" spans="1:10" ht="17.25" customHeight="1" x14ac:dyDescent="0.15">
      <c r="B39" s="477"/>
      <c r="C39" s="477"/>
      <c r="D39" s="477"/>
      <c r="E39" s="477"/>
      <c r="F39" s="477"/>
      <c r="G39" s="477"/>
      <c r="H39" s="477"/>
      <c r="I39" s="477"/>
      <c r="J39" s="477"/>
    </row>
    <row r="40" spans="1:10" ht="17.25" customHeight="1" x14ac:dyDescent="0.15">
      <c r="B40" s="477"/>
      <c r="C40" s="477"/>
      <c r="D40" s="477"/>
      <c r="E40" s="477"/>
      <c r="F40" s="477"/>
      <c r="G40" s="477"/>
      <c r="H40" s="477"/>
      <c r="I40" s="477"/>
      <c r="J40" s="477"/>
    </row>
    <row r="41" spans="1:10" ht="17.25" customHeight="1" x14ac:dyDescent="0.15">
      <c r="B41" s="477"/>
      <c r="C41" s="477"/>
      <c r="D41" s="477"/>
      <c r="E41" s="477"/>
      <c r="F41" s="477"/>
      <c r="G41" s="477"/>
      <c r="H41" s="477"/>
      <c r="I41" s="477"/>
      <c r="J41" s="477"/>
    </row>
    <row r="42" spans="1:10" ht="17.25" customHeight="1" x14ac:dyDescent="0.15">
      <c r="B42" s="477"/>
      <c r="C42" s="477"/>
      <c r="D42" s="477"/>
      <c r="E42" s="477"/>
      <c r="F42" s="477"/>
      <c r="G42" s="477"/>
      <c r="H42" s="477"/>
      <c r="I42" s="477"/>
      <c r="J42" s="477"/>
    </row>
    <row r="43" spans="1:10" ht="17.25" customHeight="1" x14ac:dyDescent="0.15">
      <c r="B43" s="477"/>
      <c r="C43" s="477"/>
      <c r="D43" s="477"/>
      <c r="E43" s="477"/>
      <c r="F43" s="477"/>
      <c r="G43" s="477"/>
      <c r="H43" s="477"/>
      <c r="I43" s="477"/>
      <c r="J43" s="477"/>
    </row>
    <row r="44" spans="1:10" ht="17.25" customHeight="1" x14ac:dyDescent="0.15">
      <c r="A44" s="235"/>
      <c r="B44" s="235"/>
      <c r="C44" s="235"/>
      <c r="D44" s="235"/>
      <c r="E44" s="235"/>
      <c r="F44" s="235"/>
      <c r="G44" s="235"/>
      <c r="H44" s="235"/>
      <c r="I44" s="235"/>
      <c r="J44" s="235"/>
    </row>
    <row r="45" spans="1:10" ht="18" customHeight="1" x14ac:dyDescent="0.15">
      <c r="A45" s="359" t="s">
        <v>513</v>
      </c>
      <c r="B45" s="359"/>
      <c r="C45" s="359"/>
      <c r="D45" s="359"/>
      <c r="E45" s="359"/>
      <c r="F45" s="359"/>
      <c r="G45" s="359"/>
      <c r="H45" s="359"/>
      <c r="I45" s="359"/>
      <c r="J45" s="359"/>
    </row>
    <row r="46" spans="1:10" ht="18.75" customHeight="1" x14ac:dyDescent="0.15">
      <c r="A46" s="357" t="s">
        <v>514</v>
      </c>
      <c r="B46" s="357"/>
      <c r="C46" s="357"/>
      <c r="D46" s="357"/>
      <c r="E46" s="357"/>
      <c r="F46" s="357"/>
      <c r="G46" s="357"/>
      <c r="H46" s="357"/>
      <c r="I46" s="357"/>
      <c r="J46" s="357"/>
    </row>
  </sheetData>
  <sheetProtection sheet="1" objects="1" scenarios="1"/>
  <mergeCells count="39">
    <mergeCell ref="A45:J45"/>
    <mergeCell ref="A46:J46"/>
    <mergeCell ref="D26:E26"/>
    <mergeCell ref="B28:J28"/>
    <mergeCell ref="B29:J29"/>
    <mergeCell ref="D32:E32"/>
    <mergeCell ref="F32:G32"/>
    <mergeCell ref="F34:G34"/>
    <mergeCell ref="E36:G36"/>
    <mergeCell ref="B38:J43"/>
    <mergeCell ref="B21:D21"/>
    <mergeCell ref="B22:D22"/>
    <mergeCell ref="A23:H23"/>
    <mergeCell ref="A24:B25"/>
    <mergeCell ref="D24:E24"/>
    <mergeCell ref="F24:H24"/>
    <mergeCell ref="D25:E25"/>
    <mergeCell ref="F25:H25"/>
    <mergeCell ref="B20:D20"/>
    <mergeCell ref="B9:D9"/>
    <mergeCell ref="B11:D11"/>
    <mergeCell ref="B12:D12"/>
    <mergeCell ref="B13:D13"/>
    <mergeCell ref="B14:D14"/>
    <mergeCell ref="B15:D15"/>
    <mergeCell ref="B16:D16"/>
    <mergeCell ref="B17:D17"/>
    <mergeCell ref="B18:D18"/>
    <mergeCell ref="B19:D19"/>
    <mergeCell ref="A1:E1"/>
    <mergeCell ref="F1:J1"/>
    <mergeCell ref="E7:E8"/>
    <mergeCell ref="F7:F8"/>
    <mergeCell ref="G7:G8"/>
    <mergeCell ref="H7:H8"/>
    <mergeCell ref="I7:I8"/>
    <mergeCell ref="J7:J8"/>
    <mergeCell ref="B6:J6"/>
    <mergeCell ref="B7:D8"/>
  </mergeCells>
  <phoneticPr fontId="9"/>
  <dataValidations count="5">
    <dataValidation type="list" allowBlank="1" showInputMessage="1" showErrorMessage="1" sqref="I23:I24" xr:uid="{C9B1024B-63C0-49A1-9C68-51F35B1F87D4}">
      <formula1>$N$2:$N$12</formula1>
    </dataValidation>
    <dataValidation type="list" allowBlank="1" showInputMessage="1" showErrorMessage="1" sqref="G9 G11:G22" xr:uid="{A2103656-1138-4E77-945A-E655B55647A5}">
      <formula1>$M$14:$M$18</formula1>
    </dataValidation>
    <dataValidation imeMode="halfAlpha" allowBlank="1" showInputMessage="1" showErrorMessage="1" sqref="B10:D22 H10:H22 F25:H25" xr:uid="{5F7D4F4E-D2F7-4169-B583-DCEE62A23435}"/>
    <dataValidation imeMode="hiragana" allowBlank="1" showInputMessage="1" showErrorMessage="1" sqref="E10:F22" xr:uid="{7EECE933-1E4B-4436-8D50-B79A00719299}"/>
    <dataValidation imeMode="fullAlpha" allowBlank="1" showInputMessage="1" showErrorMessage="1" sqref="F24:H24" xr:uid="{792291E5-B498-4DC8-8980-94C56B10DFF1}"/>
  </dataValidations>
  <hyperlinks>
    <hyperlink ref="T2" r:id="rId1" xr:uid="{3C41A364-DB65-41CD-B273-3D3D4790DD81}"/>
  </hyperlinks>
  <printOptions horizontalCentered="1" verticalCentered="1"/>
  <pageMargins left="0.31496062992125984" right="0.31496062992125984" top="0.35433070866141736" bottom="0.35433070866141736" header="0.31496062992125984" footer="0.11811023622047245"/>
  <pageSetup paperSize="9" orientation="portrait" blackAndWhite="1" r:id="rId2"/>
  <headerFooter>
    <oddFooter>&amp;R&amp;"Times New Roman,標準"&amp;6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0"/>
  <sheetViews>
    <sheetView showGridLines="0" zoomScaleNormal="100" workbookViewId="0">
      <selection activeCell="T2" sqref="T2:U3"/>
    </sheetView>
  </sheetViews>
  <sheetFormatPr defaultRowHeight="13.5" x14ac:dyDescent="0.15"/>
  <cols>
    <col min="1" max="1" width="2.625" customWidth="1"/>
    <col min="2" max="30" width="3" customWidth="1"/>
    <col min="31" max="38" width="2.625" customWidth="1"/>
  </cols>
  <sheetData>
    <row r="1" spans="1:48" ht="15" customHeight="1" x14ac:dyDescent="0.15">
      <c r="AA1" s="483" t="s">
        <v>133</v>
      </c>
      <c r="AB1" s="483"/>
      <c r="AC1" s="483"/>
      <c r="AD1" s="483"/>
      <c r="AE1" s="483"/>
    </row>
    <row r="2" spans="1:48" ht="15" customHeight="1" x14ac:dyDescent="0.15">
      <c r="A2" s="495"/>
      <c r="B2" s="495"/>
      <c r="C2" s="495"/>
      <c r="D2" s="495"/>
      <c r="E2" s="495"/>
      <c r="F2" s="495"/>
      <c r="G2" s="495"/>
      <c r="H2" s="497"/>
      <c r="I2" s="497"/>
      <c r="J2" s="497"/>
      <c r="K2" s="497"/>
      <c r="L2" s="497"/>
      <c r="M2" s="497"/>
      <c r="N2" s="497"/>
      <c r="O2" s="497"/>
      <c r="P2" s="498" t="s">
        <v>0</v>
      </c>
      <c r="Q2" s="490"/>
      <c r="R2" s="490"/>
      <c r="S2" s="490"/>
      <c r="T2" s="500"/>
      <c r="U2" s="500"/>
      <c r="V2" s="490" t="s">
        <v>1</v>
      </c>
      <c r="W2" s="488"/>
      <c r="X2" s="488"/>
      <c r="Y2" s="490" t="s">
        <v>1</v>
      </c>
      <c r="Z2" s="488"/>
      <c r="AA2" s="488"/>
      <c r="AB2" s="488"/>
      <c r="AC2" s="488"/>
      <c r="AD2" s="490">
        <v>-1</v>
      </c>
      <c r="AE2" s="492"/>
      <c r="AG2" s="48" t="s">
        <v>169</v>
      </c>
      <c r="AR2" s="323" t="s">
        <v>631</v>
      </c>
      <c r="AS2" s="217"/>
      <c r="AT2" s="217"/>
      <c r="AU2" s="217"/>
      <c r="AV2" s="217"/>
    </row>
    <row r="3" spans="1:48" ht="15" customHeight="1" x14ac:dyDescent="0.15">
      <c r="A3" s="495"/>
      <c r="B3" s="495"/>
      <c r="C3" s="495"/>
      <c r="D3" s="495"/>
      <c r="E3" s="495"/>
      <c r="F3" s="495"/>
      <c r="G3" s="495"/>
      <c r="H3" s="497"/>
      <c r="I3" s="497"/>
      <c r="J3" s="497"/>
      <c r="K3" s="497"/>
      <c r="L3" s="497"/>
      <c r="M3" s="497"/>
      <c r="N3" s="497"/>
      <c r="O3" s="497"/>
      <c r="P3" s="499"/>
      <c r="Q3" s="491"/>
      <c r="R3" s="491"/>
      <c r="S3" s="491"/>
      <c r="T3" s="501"/>
      <c r="U3" s="501"/>
      <c r="V3" s="491"/>
      <c r="W3" s="489"/>
      <c r="X3" s="489"/>
      <c r="Y3" s="491"/>
      <c r="Z3" s="489"/>
      <c r="AA3" s="489"/>
      <c r="AB3" s="489"/>
      <c r="AC3" s="489"/>
      <c r="AD3" s="491"/>
      <c r="AE3" s="493"/>
      <c r="AG3" s="531" t="s">
        <v>450</v>
      </c>
      <c r="AH3" s="531"/>
      <c r="AI3" s="531"/>
      <c r="AJ3" s="531"/>
      <c r="AK3" s="531"/>
      <c r="AL3" s="531"/>
      <c r="AM3" s="531"/>
      <c r="AN3" s="531"/>
      <c r="AO3" s="531"/>
      <c r="AP3" s="531"/>
      <c r="AQ3" s="531"/>
      <c r="AR3" s="217"/>
      <c r="AS3" s="322" t="s">
        <v>630</v>
      </c>
      <c r="AT3" s="217"/>
      <c r="AU3" s="217"/>
      <c r="AV3" s="217"/>
    </row>
    <row r="4" spans="1:48" ht="20.100000000000001" customHeight="1" x14ac:dyDescent="0.15">
      <c r="A4" s="494" t="s">
        <v>105</v>
      </c>
      <c r="B4" s="494"/>
      <c r="C4" s="494"/>
      <c r="D4" s="494"/>
      <c r="E4" s="494"/>
      <c r="F4" s="494"/>
      <c r="G4" s="494"/>
      <c r="H4" s="494"/>
      <c r="I4" s="494"/>
      <c r="J4" s="494"/>
      <c r="K4" s="494"/>
      <c r="L4" s="494"/>
      <c r="M4" s="494"/>
      <c r="N4" s="494"/>
      <c r="O4" s="494"/>
      <c r="P4" s="494"/>
      <c r="Q4" s="494"/>
      <c r="R4" s="494"/>
      <c r="S4" s="494"/>
      <c r="AE4" s="31"/>
      <c r="AG4" s="229" t="s">
        <v>380</v>
      </c>
      <c r="AH4" s="229"/>
      <c r="AI4" s="229"/>
      <c r="AJ4" s="229"/>
      <c r="AK4" s="229"/>
      <c r="AL4" s="229"/>
      <c r="AM4" s="229"/>
      <c r="AN4" s="229"/>
      <c r="AO4" s="229"/>
      <c r="AP4" s="229"/>
      <c r="AQ4" s="229"/>
      <c r="AR4" s="217"/>
      <c r="AS4" s="217"/>
      <c r="AT4" s="217"/>
      <c r="AU4" s="217"/>
      <c r="AV4" s="217"/>
    </row>
    <row r="5" spans="1:48" ht="18" customHeight="1" x14ac:dyDescent="0.15">
      <c r="A5" s="14"/>
      <c r="B5" s="487" t="s">
        <v>106</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15"/>
      <c r="AG5" s="229" t="s">
        <v>455</v>
      </c>
      <c r="AH5" s="229"/>
      <c r="AI5" s="229"/>
      <c r="AJ5" s="229"/>
      <c r="AK5" s="229"/>
      <c r="AL5" s="229"/>
      <c r="AM5" s="229"/>
      <c r="AN5" s="229"/>
      <c r="AO5" s="229"/>
      <c r="AP5" s="229"/>
      <c r="AQ5" s="229"/>
      <c r="AR5" s="217"/>
      <c r="AS5" s="217"/>
      <c r="AT5" s="217"/>
      <c r="AU5" s="217"/>
      <c r="AV5" s="217"/>
    </row>
    <row r="6" spans="1:48" ht="15" customHeight="1" x14ac:dyDescent="0.15">
      <c r="A6" s="5"/>
      <c r="B6" s="496" t="s">
        <v>100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13"/>
      <c r="AG6" s="229" t="s">
        <v>456</v>
      </c>
      <c r="AH6" s="229"/>
      <c r="AI6" s="229"/>
      <c r="AJ6" s="229"/>
      <c r="AK6" s="229"/>
      <c r="AL6" s="229"/>
      <c r="AM6" s="229"/>
      <c r="AN6" s="229"/>
      <c r="AO6" s="229"/>
      <c r="AP6" s="229"/>
      <c r="AQ6" s="229"/>
      <c r="AR6" s="217"/>
      <c r="AS6" s="217"/>
      <c r="AT6" s="217"/>
      <c r="AU6" s="217"/>
      <c r="AV6" s="217"/>
    </row>
    <row r="7" spans="1:48" s="3" customFormat="1" ht="15" customHeight="1" x14ac:dyDescent="0.15">
      <c r="A7" s="1"/>
      <c r="B7" s="484" t="s">
        <v>2</v>
      </c>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2"/>
      <c r="AG7" s="230" t="s">
        <v>457</v>
      </c>
      <c r="AH7" s="230"/>
      <c r="AI7" s="230"/>
      <c r="AJ7" s="230"/>
      <c r="AK7" s="230"/>
      <c r="AL7" s="230"/>
      <c r="AM7" s="230"/>
      <c r="AN7" s="230"/>
      <c r="AO7" s="230"/>
      <c r="AP7" s="230"/>
      <c r="AQ7" s="230"/>
      <c r="AR7" s="201"/>
      <c r="AS7" s="201"/>
      <c r="AT7" s="201"/>
      <c r="AU7" s="201"/>
      <c r="AV7" s="201"/>
    </row>
    <row r="8" spans="1:48" s="3" customFormat="1" ht="30" customHeight="1" x14ac:dyDescent="0.15">
      <c r="A8" s="1"/>
      <c r="B8" s="485" t="s">
        <v>368</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2"/>
      <c r="AG8" s="229" t="s">
        <v>454</v>
      </c>
      <c r="AH8" s="230"/>
      <c r="AI8" s="230"/>
      <c r="AJ8" s="230"/>
      <c r="AK8" s="230"/>
      <c r="AL8" s="230"/>
      <c r="AM8" s="230"/>
      <c r="AN8" s="230"/>
      <c r="AO8" s="230"/>
      <c r="AP8" s="230"/>
      <c r="AQ8" s="230"/>
      <c r="AR8" s="195"/>
      <c r="AS8" s="195"/>
      <c r="AT8" s="195"/>
      <c r="AU8" s="195"/>
      <c r="AV8" s="201"/>
    </row>
    <row r="9" spans="1:48" s="3" customFormat="1" ht="17.25" customHeight="1" x14ac:dyDescent="0.15">
      <c r="A9" s="32"/>
      <c r="B9" s="482" t="str">
        <f>IF(T2="","特定行政庁　　　　　　　",AS13)</f>
        <v>特定行政庁　　　　　　　</v>
      </c>
      <c r="C9" s="482"/>
      <c r="D9" s="482"/>
      <c r="E9" s="482"/>
      <c r="F9" s="482"/>
      <c r="G9" s="482"/>
      <c r="H9" s="482"/>
      <c r="I9" s="482"/>
      <c r="J9" s="482"/>
      <c r="K9" s="482"/>
      <c r="L9" s="109"/>
      <c r="M9" s="4" t="s">
        <v>388</v>
      </c>
      <c r="N9" s="4"/>
      <c r="O9" s="4"/>
      <c r="P9" s="4"/>
      <c r="Q9" s="4"/>
      <c r="R9" s="4"/>
      <c r="S9" s="4"/>
      <c r="T9" s="4"/>
      <c r="U9" s="4"/>
      <c r="V9" s="4"/>
      <c r="W9" s="4"/>
      <c r="X9" s="4"/>
      <c r="Y9" s="4"/>
      <c r="Z9" s="4"/>
      <c r="AA9" s="4"/>
      <c r="AB9" s="4"/>
      <c r="AC9" s="4"/>
      <c r="AD9" s="4"/>
      <c r="AE9" s="2"/>
      <c r="AG9" s="478" t="s">
        <v>458</v>
      </c>
      <c r="AH9" s="478"/>
      <c r="AI9" s="478"/>
      <c r="AJ9" s="478"/>
      <c r="AK9" s="478"/>
      <c r="AL9" s="478"/>
      <c r="AM9" s="478"/>
      <c r="AN9" s="478"/>
      <c r="AO9" s="478"/>
      <c r="AP9" s="478"/>
      <c r="AQ9" s="478"/>
      <c r="AR9" s="195"/>
      <c r="AS9" s="195"/>
      <c r="AT9" s="195"/>
      <c r="AU9" s="195"/>
      <c r="AV9" s="201"/>
    </row>
    <row r="10" spans="1:48" s="3" customFormat="1" ht="12" customHeight="1" x14ac:dyDescent="0.15">
      <c r="A10" s="32"/>
      <c r="B10" s="524" t="str">
        <f>IF(T2="","特定行政庁はコード番号を入力すると表示されます。","")</f>
        <v>特定行政庁はコード番号を入力すると表示されます。</v>
      </c>
      <c r="C10" s="524"/>
      <c r="D10" s="524"/>
      <c r="E10" s="524"/>
      <c r="F10" s="524"/>
      <c r="G10" s="524"/>
      <c r="H10" s="524"/>
      <c r="I10" s="524"/>
      <c r="J10" s="524"/>
      <c r="K10" s="524"/>
      <c r="L10" s="524"/>
      <c r="M10" s="524"/>
      <c r="N10" s="524"/>
      <c r="O10" s="524"/>
      <c r="P10" s="524"/>
      <c r="Q10" s="524"/>
      <c r="R10" s="4"/>
      <c r="S10" s="4"/>
      <c r="T10" s="539"/>
      <c r="U10" s="539"/>
      <c r="V10" s="539"/>
      <c r="W10" s="539"/>
      <c r="X10" s="539"/>
      <c r="Y10" s="539"/>
      <c r="Z10" s="539"/>
      <c r="AA10" s="539"/>
      <c r="AB10" s="539"/>
      <c r="AC10" s="539"/>
      <c r="AD10" s="539"/>
      <c r="AE10" s="2"/>
      <c r="AG10" s="478"/>
      <c r="AH10" s="478"/>
      <c r="AI10" s="478"/>
      <c r="AJ10" s="478"/>
      <c r="AK10" s="478"/>
      <c r="AL10" s="478"/>
      <c r="AM10" s="478"/>
      <c r="AN10" s="478"/>
      <c r="AO10" s="478"/>
      <c r="AP10" s="478"/>
      <c r="AQ10" s="478"/>
      <c r="AR10" s="195"/>
      <c r="AS10" s="195"/>
      <c r="AT10" s="195"/>
      <c r="AU10" s="195"/>
      <c r="AV10" s="201"/>
    </row>
    <row r="11" spans="1:48" s="3" customFormat="1" ht="15" customHeight="1" x14ac:dyDescent="0.15">
      <c r="A11" s="1"/>
      <c r="B11" s="524"/>
      <c r="C11" s="524"/>
      <c r="D11" s="524"/>
      <c r="E11" s="524"/>
      <c r="F11" s="524"/>
      <c r="G11" s="524"/>
      <c r="H11" s="524"/>
      <c r="I11" s="524"/>
      <c r="J11" s="524"/>
      <c r="K11" s="524"/>
      <c r="L11" s="524"/>
      <c r="M11" s="524"/>
      <c r="N11" s="524"/>
      <c r="O11" s="524"/>
      <c r="P11" s="524"/>
      <c r="Q11" s="524"/>
      <c r="R11" s="4"/>
      <c r="S11" s="528" t="s">
        <v>329</v>
      </c>
      <c r="T11" s="528"/>
      <c r="U11" s="522">
        <v>8</v>
      </c>
      <c r="V11" s="527"/>
      <c r="W11" s="111" t="s">
        <v>330</v>
      </c>
      <c r="X11" s="522"/>
      <c r="Y11" s="522"/>
      <c r="Z11" s="111" t="s">
        <v>331</v>
      </c>
      <c r="AA11" s="522"/>
      <c r="AB11" s="522"/>
      <c r="AC11" s="111" t="s">
        <v>332</v>
      </c>
      <c r="AD11" s="109"/>
      <c r="AE11" s="2"/>
      <c r="AG11" s="230" t="s">
        <v>459</v>
      </c>
      <c r="AH11" s="230"/>
      <c r="AI11" s="230"/>
      <c r="AJ11" s="230"/>
      <c r="AK11" s="230"/>
      <c r="AL11" s="230"/>
      <c r="AM11" s="230"/>
      <c r="AN11" s="230"/>
      <c r="AO11" s="230"/>
      <c r="AP11" s="230"/>
      <c r="AQ11" s="230"/>
      <c r="AR11" s="195"/>
      <c r="AS11" s="195"/>
      <c r="AT11" s="195"/>
      <c r="AU11" s="195"/>
      <c r="AV11" s="201"/>
    </row>
    <row r="12" spans="1:48" s="3" customFormat="1" ht="15" customHeight="1" x14ac:dyDescent="0.15">
      <c r="A12" s="1"/>
      <c r="B12" s="4"/>
      <c r="C12" s="4"/>
      <c r="D12" s="4"/>
      <c r="E12" s="4"/>
      <c r="F12" s="4"/>
      <c r="G12" s="4"/>
      <c r="H12" s="4"/>
      <c r="I12" s="4"/>
      <c r="J12" s="4"/>
      <c r="K12" s="4"/>
      <c r="L12" s="4"/>
      <c r="M12" s="4"/>
      <c r="N12" s="4"/>
      <c r="O12" s="521"/>
      <c r="P12" s="521"/>
      <c r="Q12" s="521"/>
      <c r="R12" s="521"/>
      <c r="S12" s="521"/>
      <c r="T12" s="521"/>
      <c r="U12" s="521"/>
      <c r="V12" s="521"/>
      <c r="W12" s="521"/>
      <c r="X12" s="521"/>
      <c r="Y12" s="521"/>
      <c r="Z12" s="521"/>
      <c r="AA12" s="521"/>
      <c r="AB12" s="521"/>
      <c r="AC12" s="521"/>
      <c r="AD12" s="4"/>
      <c r="AE12" s="2"/>
      <c r="AG12" s="185" t="s">
        <v>394</v>
      </c>
      <c r="AH12" s="186"/>
      <c r="AI12" s="186"/>
      <c r="AJ12" s="186"/>
      <c r="AK12" s="186"/>
      <c r="AL12" s="186"/>
      <c r="AM12" s="186"/>
      <c r="AN12" s="186"/>
      <c r="AO12" s="15"/>
      <c r="AR12" s="195"/>
      <c r="AS12" s="195"/>
      <c r="AT12" s="195"/>
      <c r="AU12" s="195"/>
      <c r="AV12" s="201"/>
    </row>
    <row r="13" spans="1:48" s="3" customFormat="1" ht="15" customHeight="1" x14ac:dyDescent="0.15">
      <c r="A13" s="1"/>
      <c r="B13" s="4"/>
      <c r="C13" s="4"/>
      <c r="D13" s="4"/>
      <c r="E13" s="4"/>
      <c r="F13" s="4"/>
      <c r="G13" s="4"/>
      <c r="H13" s="4"/>
      <c r="I13" s="4"/>
      <c r="J13" s="4"/>
      <c r="K13" s="4"/>
      <c r="L13" s="4"/>
      <c r="M13" s="4"/>
      <c r="O13" s="4" t="s">
        <v>6</v>
      </c>
      <c r="P13" s="4"/>
      <c r="Q13" s="4"/>
      <c r="R13" s="4"/>
      <c r="S13" s="529"/>
      <c r="T13" s="529"/>
      <c r="U13" s="529"/>
      <c r="V13" s="529"/>
      <c r="W13" s="529"/>
      <c r="X13" s="529"/>
      <c r="Y13" s="529"/>
      <c r="Z13" s="529"/>
      <c r="AA13" s="529"/>
      <c r="AB13" s="529"/>
      <c r="AC13" s="529"/>
      <c r="AD13" s="4"/>
      <c r="AE13" s="2"/>
      <c r="AG13" s="187" t="s">
        <v>395</v>
      </c>
      <c r="AH13" s="405" t="s">
        <v>396</v>
      </c>
      <c r="AI13" s="405"/>
      <c r="AJ13" s="405"/>
      <c r="AK13" s="405"/>
      <c r="AL13" s="405"/>
      <c r="AM13" s="405"/>
      <c r="AN13" s="405"/>
      <c r="AO13" s="540"/>
      <c r="AR13" s="195"/>
      <c r="AS13" s="195" t="e">
        <f>VLOOKUP(T2,AR14:AS36,2)</f>
        <v>#N/A</v>
      </c>
      <c r="AT13" s="195"/>
      <c r="AU13" s="195"/>
      <c r="AV13" s="201"/>
    </row>
    <row r="14" spans="1:48" ht="15" customHeight="1" x14ac:dyDescent="0.15">
      <c r="A14" s="5"/>
      <c r="B14" s="6"/>
      <c r="C14" s="6"/>
      <c r="D14" s="6"/>
      <c r="E14" s="6"/>
      <c r="F14" s="6"/>
      <c r="G14" s="6"/>
      <c r="H14" s="6"/>
      <c r="I14" s="6"/>
      <c r="J14" s="6"/>
      <c r="K14" s="6"/>
      <c r="L14" s="6"/>
      <c r="M14" s="6"/>
      <c r="N14" s="6"/>
      <c r="O14" s="6"/>
      <c r="P14" s="6"/>
      <c r="Q14" s="537" t="s">
        <v>7</v>
      </c>
      <c r="R14" s="537"/>
      <c r="S14" s="537"/>
      <c r="T14" s="537"/>
      <c r="U14" s="537"/>
      <c r="V14" s="537"/>
      <c r="W14" s="537"/>
      <c r="X14" s="537"/>
      <c r="Y14" s="537"/>
      <c r="Z14" s="537"/>
      <c r="AA14" s="537"/>
      <c r="AB14" s="537"/>
      <c r="AC14" s="6"/>
      <c r="AD14" s="6"/>
      <c r="AE14" s="13"/>
      <c r="AG14" s="39"/>
      <c r="AH14" s="541" t="s">
        <v>397</v>
      </c>
      <c r="AI14" s="542"/>
      <c r="AJ14" s="542"/>
      <c r="AK14" s="542"/>
      <c r="AL14" s="542"/>
      <c r="AM14" s="542"/>
      <c r="AN14" s="542"/>
      <c r="AO14" s="543"/>
      <c r="AR14" s="196">
        <v>1</v>
      </c>
      <c r="AS14" s="196" t="s">
        <v>403</v>
      </c>
      <c r="AT14" s="197" t="s">
        <v>540</v>
      </c>
      <c r="AU14" s="197"/>
      <c r="AV14" s="217"/>
    </row>
    <row r="15" spans="1:48" s="3" customFormat="1" ht="15" customHeight="1" x14ac:dyDescent="0.15">
      <c r="A15" s="1"/>
      <c r="B15" s="7"/>
      <c r="C15" s="530" t="str">
        <f>IF('第二面 '!J22="","検査者氏名　　　　　　　　　　　　　　　","検査者氏名　　"&amp;'第二面 '!J22)</f>
        <v>検査者氏名　　　　　　　　　　　　　　　</v>
      </c>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7"/>
      <c r="AE15" s="2"/>
      <c r="AG15" s="226" t="s">
        <v>440</v>
      </c>
      <c r="AH15" s="538" t="s">
        <v>441</v>
      </c>
      <c r="AI15" s="538"/>
      <c r="AJ15" s="538"/>
      <c r="AK15" s="538"/>
      <c r="AL15" s="538"/>
      <c r="AM15" s="538"/>
      <c r="AN15" s="538"/>
      <c r="AO15" s="538"/>
      <c r="AP15" s="538"/>
      <c r="AR15" s="198">
        <v>2</v>
      </c>
      <c r="AS15" s="196" t="s">
        <v>403</v>
      </c>
      <c r="AT15" s="197" t="s">
        <v>540</v>
      </c>
      <c r="AU15" s="195"/>
      <c r="AV15" s="201"/>
    </row>
    <row r="16" spans="1:48" s="3" customFormat="1" ht="15" customHeight="1" x14ac:dyDescent="0.15">
      <c r="A16" s="1"/>
      <c r="B16" s="141" t="s">
        <v>338</v>
      </c>
      <c r="AE16" s="2"/>
      <c r="AG16" s="544" t="s">
        <v>460</v>
      </c>
      <c r="AH16" s="545"/>
      <c r="AI16" s="545"/>
      <c r="AJ16" s="545"/>
      <c r="AK16" s="545"/>
      <c r="AL16" s="545"/>
      <c r="AM16" s="545"/>
      <c r="AN16" s="545"/>
      <c r="AO16" s="545"/>
      <c r="AP16" s="545"/>
      <c r="AQ16" s="546"/>
      <c r="AR16" s="198">
        <v>3</v>
      </c>
      <c r="AS16" s="196" t="s">
        <v>403</v>
      </c>
      <c r="AT16" s="197" t="s">
        <v>540</v>
      </c>
      <c r="AU16" s="195"/>
      <c r="AV16" s="201"/>
    </row>
    <row r="17" spans="1:48" s="3" customFormat="1" ht="15" customHeight="1" x14ac:dyDescent="0.15">
      <c r="A17" s="1"/>
      <c r="C17" s="3" t="s">
        <v>166</v>
      </c>
      <c r="J17" s="535" t="str">
        <f>IF(AL18="",PHONETIC(J18),AL18)</f>
        <v/>
      </c>
      <c r="K17" s="535"/>
      <c r="L17" s="535"/>
      <c r="M17" s="535"/>
      <c r="N17" s="535"/>
      <c r="O17" s="535"/>
      <c r="P17" s="535"/>
      <c r="Q17" s="535"/>
      <c r="R17" s="535"/>
      <c r="S17" s="535"/>
      <c r="T17" s="535"/>
      <c r="U17" s="535"/>
      <c r="V17" s="535"/>
      <c r="W17" s="535"/>
      <c r="X17" s="535"/>
      <c r="Y17" s="535"/>
      <c r="Z17" s="535"/>
      <c r="AA17" s="535"/>
      <c r="AB17" s="535"/>
      <c r="AC17" s="535"/>
      <c r="AE17" s="2"/>
      <c r="AG17" s="547"/>
      <c r="AH17" s="548"/>
      <c r="AI17" s="548"/>
      <c r="AJ17" s="548"/>
      <c r="AK17" s="548"/>
      <c r="AL17" s="548"/>
      <c r="AM17" s="548"/>
      <c r="AN17" s="548"/>
      <c r="AO17" s="548"/>
      <c r="AP17" s="548"/>
      <c r="AQ17" s="549"/>
      <c r="AR17" s="198">
        <v>4</v>
      </c>
      <c r="AS17" s="196" t="s">
        <v>403</v>
      </c>
      <c r="AT17" s="197" t="s">
        <v>540</v>
      </c>
      <c r="AU17" s="195"/>
      <c r="AV17" s="201"/>
    </row>
    <row r="18" spans="1:48" s="3" customFormat="1" ht="15" customHeight="1" x14ac:dyDescent="0.15">
      <c r="A18" s="1"/>
      <c r="C18" s="3" t="s">
        <v>9</v>
      </c>
      <c r="J18" s="536"/>
      <c r="K18" s="536"/>
      <c r="L18" s="536"/>
      <c r="M18" s="536"/>
      <c r="N18" s="536"/>
      <c r="O18" s="536"/>
      <c r="P18" s="536"/>
      <c r="Q18" s="536"/>
      <c r="R18" s="536"/>
      <c r="S18" s="536"/>
      <c r="T18" s="536"/>
      <c r="U18" s="536"/>
      <c r="V18" s="536"/>
      <c r="W18" s="536"/>
      <c r="X18" s="536"/>
      <c r="Y18" s="536"/>
      <c r="Z18" s="536"/>
      <c r="AA18" s="536"/>
      <c r="AB18" s="536"/>
      <c r="AC18" s="536"/>
      <c r="AE18" s="2"/>
      <c r="AG18" s="504" t="s">
        <v>451</v>
      </c>
      <c r="AH18" s="505"/>
      <c r="AI18" s="505"/>
      <c r="AJ18" s="505"/>
      <c r="AK18" s="506"/>
      <c r="AL18" s="550"/>
      <c r="AM18" s="550"/>
      <c r="AN18" s="550"/>
      <c r="AO18" s="550"/>
      <c r="AP18" s="550"/>
      <c r="AQ18" s="551"/>
      <c r="AR18" s="198">
        <v>5</v>
      </c>
      <c r="AS18" s="196" t="s">
        <v>403</v>
      </c>
      <c r="AT18" s="197" t="s">
        <v>540</v>
      </c>
      <c r="AU18" s="195"/>
      <c r="AV18" s="201"/>
    </row>
    <row r="19" spans="1:48" s="3" customFormat="1" ht="15" customHeight="1" x14ac:dyDescent="0.15">
      <c r="A19" s="1"/>
      <c r="C19" s="3" t="s">
        <v>10</v>
      </c>
      <c r="J19" s="41" t="s">
        <v>167</v>
      </c>
      <c r="K19" s="533"/>
      <c r="L19" s="533"/>
      <c r="M19" s="533"/>
      <c r="N19" s="533"/>
      <c r="O19" s="533"/>
      <c r="P19" s="533"/>
      <c r="Q19" s="533"/>
      <c r="R19" s="533"/>
      <c r="S19" s="533"/>
      <c r="T19" s="533"/>
      <c r="U19" s="533"/>
      <c r="V19" s="533"/>
      <c r="W19" s="533"/>
      <c r="X19" s="533"/>
      <c r="Y19" s="533"/>
      <c r="Z19" s="533"/>
      <c r="AA19" s="533"/>
      <c r="AB19" s="533"/>
      <c r="AC19" s="533"/>
      <c r="AE19" s="2"/>
      <c r="AG19" s="509"/>
      <c r="AH19" s="510"/>
      <c r="AI19" s="510"/>
      <c r="AJ19" s="510"/>
      <c r="AK19" s="511"/>
      <c r="AL19" s="552"/>
      <c r="AM19" s="552"/>
      <c r="AN19" s="552"/>
      <c r="AO19" s="552"/>
      <c r="AP19" s="552"/>
      <c r="AQ19" s="553"/>
      <c r="AR19" s="198">
        <v>6</v>
      </c>
      <c r="AS19" s="196" t="s">
        <v>403</v>
      </c>
      <c r="AT19" s="197" t="s">
        <v>540</v>
      </c>
      <c r="AU19" s="195"/>
      <c r="AV19" s="201"/>
    </row>
    <row r="20" spans="1:48" s="3" customFormat="1" ht="15" customHeight="1" x14ac:dyDescent="0.15">
      <c r="A20" s="1"/>
      <c r="C20" s="3" t="s">
        <v>11</v>
      </c>
      <c r="J20" s="532"/>
      <c r="K20" s="533"/>
      <c r="L20" s="533"/>
      <c r="M20" s="533"/>
      <c r="N20" s="533"/>
      <c r="O20" s="533"/>
      <c r="P20" s="533"/>
      <c r="Q20" s="533"/>
      <c r="R20" s="533"/>
      <c r="S20" s="533"/>
      <c r="T20" s="533"/>
      <c r="U20" s="533"/>
      <c r="V20" s="533"/>
      <c r="W20" s="533"/>
      <c r="X20" s="533"/>
      <c r="Y20" s="533"/>
      <c r="Z20" s="533"/>
      <c r="AA20" s="533"/>
      <c r="AB20" s="533"/>
      <c r="AC20" s="533"/>
      <c r="AE20" s="2"/>
      <c r="AR20" s="198">
        <v>7</v>
      </c>
      <c r="AS20" s="196" t="s">
        <v>403</v>
      </c>
      <c r="AT20" s="197" t="s">
        <v>540</v>
      </c>
      <c r="AU20" s="195"/>
      <c r="AV20" s="201"/>
    </row>
    <row r="21" spans="1:48" s="3" customFormat="1" ht="15" customHeight="1" x14ac:dyDescent="0.15">
      <c r="A21" s="1"/>
      <c r="C21" s="3" t="s">
        <v>12</v>
      </c>
      <c r="J21" s="533"/>
      <c r="K21" s="533"/>
      <c r="L21" s="533"/>
      <c r="M21" s="533"/>
      <c r="N21" s="533"/>
      <c r="O21" s="533"/>
      <c r="P21" s="533"/>
      <c r="Q21" s="533"/>
      <c r="R21" s="533"/>
      <c r="S21" s="533"/>
      <c r="T21" s="533"/>
      <c r="U21" s="533"/>
      <c r="V21" s="533"/>
      <c r="W21" s="533"/>
      <c r="X21" s="533"/>
      <c r="Y21" s="533"/>
      <c r="Z21" s="533"/>
      <c r="AA21" s="533"/>
      <c r="AB21" s="533"/>
      <c r="AC21" s="533"/>
      <c r="AE21" s="2"/>
      <c r="AG21" s="47" t="s">
        <v>336</v>
      </c>
      <c r="AR21" s="198">
        <v>8</v>
      </c>
      <c r="AS21" s="196" t="s">
        <v>403</v>
      </c>
      <c r="AT21" s="197" t="s">
        <v>540</v>
      </c>
      <c r="AU21" s="195"/>
      <c r="AV21" s="201"/>
    </row>
    <row r="22" spans="1:48" s="3" customFormat="1" ht="8.1" customHeight="1" x14ac:dyDescent="0.15">
      <c r="A22" s="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2"/>
      <c r="AG22" s="8"/>
      <c r="AH22" s="8"/>
      <c r="AI22" s="8"/>
      <c r="AJ22" s="8"/>
      <c r="AK22" s="8"/>
      <c r="AL22" s="8"/>
      <c r="AM22" s="8"/>
      <c r="AN22" s="8"/>
      <c r="AO22" s="8"/>
      <c r="AP22" s="8"/>
      <c r="AR22" s="198">
        <v>9</v>
      </c>
      <c r="AS22" s="196" t="s">
        <v>403</v>
      </c>
      <c r="AT22" s="197" t="s">
        <v>540</v>
      </c>
      <c r="AU22" s="195"/>
      <c r="AV22" s="201"/>
    </row>
    <row r="23" spans="1:48" s="3" customFormat="1" ht="8.1" customHeight="1" x14ac:dyDescent="0.15">
      <c r="A23" s="1"/>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2"/>
      <c r="AR23" s="198">
        <v>10</v>
      </c>
      <c r="AS23" s="196" t="s">
        <v>403</v>
      </c>
      <c r="AT23" s="197" t="s">
        <v>540</v>
      </c>
      <c r="AU23" s="195"/>
      <c r="AV23" s="201"/>
    </row>
    <row r="24" spans="1:48" s="3" customFormat="1" ht="15" customHeight="1" x14ac:dyDescent="0.15">
      <c r="A24" s="1"/>
      <c r="B24" s="514" t="s">
        <v>339</v>
      </c>
      <c r="C24" s="514"/>
      <c r="D24" s="514"/>
      <c r="E24" s="514"/>
      <c r="F24" s="514"/>
      <c r="AE24" s="2"/>
      <c r="AG24" s="544" t="s">
        <v>460</v>
      </c>
      <c r="AH24" s="545"/>
      <c r="AI24" s="545"/>
      <c r="AJ24" s="545"/>
      <c r="AK24" s="545"/>
      <c r="AL24" s="545"/>
      <c r="AM24" s="545"/>
      <c r="AN24" s="545"/>
      <c r="AO24" s="545"/>
      <c r="AP24" s="545"/>
      <c r="AQ24" s="546"/>
      <c r="AR24" s="198">
        <v>11</v>
      </c>
      <c r="AS24" s="196" t="s">
        <v>403</v>
      </c>
      <c r="AT24" s="197" t="s">
        <v>540</v>
      </c>
      <c r="AU24" s="195"/>
      <c r="AV24" s="201"/>
    </row>
    <row r="25" spans="1:48" s="3" customFormat="1" ht="15" customHeight="1" x14ac:dyDescent="0.15">
      <c r="A25" s="1"/>
      <c r="C25" s="3" t="s">
        <v>8</v>
      </c>
      <c r="J25" s="535" t="str">
        <f>IF(AL26="",PHONETIC(J26),AL26)</f>
        <v/>
      </c>
      <c r="K25" s="535"/>
      <c r="L25" s="535"/>
      <c r="M25" s="535"/>
      <c r="N25" s="535"/>
      <c r="O25" s="535"/>
      <c r="P25" s="535"/>
      <c r="Q25" s="535"/>
      <c r="R25" s="535"/>
      <c r="S25" s="535"/>
      <c r="T25" s="535"/>
      <c r="U25" s="535"/>
      <c r="V25" s="535"/>
      <c r="W25" s="535"/>
      <c r="X25" s="535"/>
      <c r="Y25" s="535"/>
      <c r="Z25" s="535"/>
      <c r="AA25" s="535"/>
      <c r="AB25" s="535"/>
      <c r="AC25" s="535"/>
      <c r="AE25" s="2"/>
      <c r="AG25" s="547"/>
      <c r="AH25" s="548"/>
      <c r="AI25" s="548"/>
      <c r="AJ25" s="548"/>
      <c r="AK25" s="548"/>
      <c r="AL25" s="548"/>
      <c r="AM25" s="548"/>
      <c r="AN25" s="548"/>
      <c r="AO25" s="548"/>
      <c r="AP25" s="548"/>
      <c r="AQ25" s="549"/>
      <c r="AR25" s="198">
        <v>12</v>
      </c>
      <c r="AS25" s="196" t="s">
        <v>403</v>
      </c>
      <c r="AT25" s="197" t="s">
        <v>540</v>
      </c>
      <c r="AU25" s="195"/>
      <c r="AV25" s="201"/>
    </row>
    <row r="26" spans="1:48" s="3" customFormat="1" ht="15" customHeight="1" x14ac:dyDescent="0.15">
      <c r="A26" s="1"/>
      <c r="C26" s="3" t="s">
        <v>9</v>
      </c>
      <c r="J26" s="536"/>
      <c r="K26" s="536"/>
      <c r="L26" s="536"/>
      <c r="M26" s="536"/>
      <c r="N26" s="536"/>
      <c r="O26" s="536"/>
      <c r="P26" s="536"/>
      <c r="Q26" s="536"/>
      <c r="R26" s="536"/>
      <c r="S26" s="536"/>
      <c r="T26" s="536"/>
      <c r="U26" s="536"/>
      <c r="V26" s="536"/>
      <c r="W26" s="536"/>
      <c r="X26" s="536"/>
      <c r="Y26" s="536"/>
      <c r="Z26" s="536"/>
      <c r="AA26" s="536"/>
      <c r="AB26" s="536"/>
      <c r="AC26" s="536"/>
      <c r="AE26" s="2"/>
      <c r="AG26" s="504" t="s">
        <v>451</v>
      </c>
      <c r="AH26" s="505"/>
      <c r="AI26" s="505"/>
      <c r="AJ26" s="505"/>
      <c r="AK26" s="506"/>
      <c r="AL26" s="550"/>
      <c r="AM26" s="550"/>
      <c r="AN26" s="550"/>
      <c r="AO26" s="550"/>
      <c r="AP26" s="550"/>
      <c r="AQ26" s="551"/>
      <c r="AR26" s="198">
        <v>200</v>
      </c>
      <c r="AS26" s="198" t="s">
        <v>404</v>
      </c>
      <c r="AT26" s="195" t="s">
        <v>541</v>
      </c>
      <c r="AU26" s="195"/>
      <c r="AV26" s="201"/>
    </row>
    <row r="27" spans="1:48" s="3" customFormat="1" ht="15" customHeight="1" x14ac:dyDescent="0.15">
      <c r="A27" s="1"/>
      <c r="C27" s="3" t="s">
        <v>10</v>
      </c>
      <c r="H27" s="42"/>
      <c r="I27" s="42"/>
      <c r="J27" s="41" t="s">
        <v>167</v>
      </c>
      <c r="K27" s="533"/>
      <c r="L27" s="533"/>
      <c r="M27" s="533"/>
      <c r="N27" s="533"/>
      <c r="O27" s="533"/>
      <c r="P27" s="533"/>
      <c r="Q27" s="533"/>
      <c r="R27" s="533"/>
      <c r="S27" s="533"/>
      <c r="T27" s="533"/>
      <c r="U27" s="533"/>
      <c r="V27" s="533"/>
      <c r="W27" s="533"/>
      <c r="X27" s="533"/>
      <c r="Y27" s="533"/>
      <c r="Z27" s="533"/>
      <c r="AA27" s="533"/>
      <c r="AB27" s="533"/>
      <c r="AC27" s="533"/>
      <c r="AE27" s="2"/>
      <c r="AG27" s="509"/>
      <c r="AH27" s="510"/>
      <c r="AI27" s="510"/>
      <c r="AJ27" s="510"/>
      <c r="AK27" s="511"/>
      <c r="AL27" s="552"/>
      <c r="AM27" s="552"/>
      <c r="AN27" s="552"/>
      <c r="AO27" s="552"/>
      <c r="AP27" s="552"/>
      <c r="AQ27" s="553"/>
      <c r="AR27" s="198">
        <v>300</v>
      </c>
      <c r="AS27" s="198" t="s">
        <v>405</v>
      </c>
      <c r="AT27" s="195" t="s">
        <v>542</v>
      </c>
      <c r="AU27" s="195"/>
      <c r="AV27" s="201"/>
    </row>
    <row r="28" spans="1:48" s="3" customFormat="1" ht="15" customHeight="1" x14ac:dyDescent="0.15">
      <c r="A28" s="1"/>
      <c r="C28" s="3" t="s">
        <v>11</v>
      </c>
      <c r="G28" s="68"/>
      <c r="J28" s="532"/>
      <c r="K28" s="533"/>
      <c r="L28" s="533"/>
      <c r="M28" s="533"/>
      <c r="N28" s="533"/>
      <c r="O28" s="533"/>
      <c r="P28" s="533"/>
      <c r="Q28" s="533"/>
      <c r="R28" s="533"/>
      <c r="S28" s="533"/>
      <c r="T28" s="533"/>
      <c r="U28" s="533"/>
      <c r="V28" s="533"/>
      <c r="W28" s="533"/>
      <c r="X28" s="533"/>
      <c r="Y28" s="533"/>
      <c r="Z28" s="533"/>
      <c r="AA28" s="533"/>
      <c r="AB28" s="533"/>
      <c r="AC28" s="533"/>
      <c r="AE28" s="2"/>
      <c r="AR28" s="198">
        <v>400</v>
      </c>
      <c r="AS28" s="198" t="s">
        <v>406</v>
      </c>
      <c r="AT28" s="195" t="s">
        <v>543</v>
      </c>
      <c r="AU28" s="195"/>
      <c r="AV28" s="201"/>
    </row>
    <row r="29" spans="1:48" s="3" customFormat="1" ht="15" customHeight="1" x14ac:dyDescent="0.15">
      <c r="A29" s="1"/>
      <c r="C29" s="3" t="s">
        <v>12</v>
      </c>
      <c r="J29" s="533"/>
      <c r="K29" s="533"/>
      <c r="L29" s="533"/>
      <c r="M29" s="533"/>
      <c r="N29" s="533"/>
      <c r="O29" s="533"/>
      <c r="P29" s="533"/>
      <c r="Q29" s="533"/>
      <c r="R29" s="533"/>
      <c r="S29" s="533"/>
      <c r="T29" s="533"/>
      <c r="U29" s="533"/>
      <c r="V29" s="533"/>
      <c r="W29" s="533"/>
      <c r="X29" s="533"/>
      <c r="Y29" s="533"/>
      <c r="Z29" s="533"/>
      <c r="AA29" s="533"/>
      <c r="AB29" s="533"/>
      <c r="AC29" s="533"/>
      <c r="AE29" s="2"/>
      <c r="AG29" s="47" t="s">
        <v>336</v>
      </c>
      <c r="AR29" s="199">
        <v>500</v>
      </c>
      <c r="AS29" s="199" t="s">
        <v>407</v>
      </c>
      <c r="AT29" s="195" t="s">
        <v>544</v>
      </c>
      <c r="AU29" s="195"/>
      <c r="AV29" s="201"/>
    </row>
    <row r="30" spans="1:48" s="3" customFormat="1" ht="8.1" customHeight="1" x14ac:dyDescent="0.15">
      <c r="A30" s="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2"/>
      <c r="AG30" s="8"/>
      <c r="AH30" s="8"/>
      <c r="AI30" s="8"/>
      <c r="AJ30" s="8"/>
      <c r="AK30" s="8"/>
      <c r="AL30" s="8"/>
      <c r="AM30" s="8"/>
      <c r="AN30" s="8"/>
      <c r="AO30" s="8"/>
      <c r="AP30" s="8"/>
      <c r="AR30" s="198">
        <v>600</v>
      </c>
      <c r="AS30" s="198" t="s">
        <v>408</v>
      </c>
      <c r="AT30" s="195" t="s">
        <v>545</v>
      </c>
      <c r="AU30" s="195"/>
      <c r="AV30" s="201"/>
    </row>
    <row r="31" spans="1:48" s="3" customFormat="1" ht="8.1" customHeight="1" x14ac:dyDescent="0.15">
      <c r="A31" s="1"/>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2"/>
      <c r="AR31" s="198">
        <v>700</v>
      </c>
      <c r="AS31" s="198" t="s">
        <v>409</v>
      </c>
      <c r="AT31" s="195" t="s">
        <v>546</v>
      </c>
      <c r="AU31" s="195"/>
      <c r="AV31" s="201"/>
    </row>
    <row r="32" spans="1:48" s="3" customFormat="1" ht="15" customHeight="1" x14ac:dyDescent="0.15">
      <c r="A32" s="1"/>
      <c r="B32" s="526" t="s">
        <v>340</v>
      </c>
      <c r="C32" s="526"/>
      <c r="D32" s="526"/>
      <c r="E32" s="526"/>
      <c r="F32" s="526"/>
      <c r="G32" s="526"/>
      <c r="H32" s="526"/>
      <c r="I32" s="3" t="s">
        <v>14</v>
      </c>
      <c r="M32" s="41" t="s">
        <v>167</v>
      </c>
      <c r="N32" s="534"/>
      <c r="O32" s="534"/>
      <c r="P32" s="534"/>
      <c r="Q32" s="534"/>
      <c r="R32" s="534"/>
      <c r="S32" s="534"/>
      <c r="T32" s="3" t="s">
        <v>13</v>
      </c>
      <c r="AE32" s="2"/>
      <c r="AR32" s="198">
        <v>800</v>
      </c>
      <c r="AS32" s="198" t="s">
        <v>410</v>
      </c>
      <c r="AT32" s="195" t="s">
        <v>547</v>
      </c>
      <c r="AU32" s="195"/>
      <c r="AV32" s="201"/>
    </row>
    <row r="33" spans="1:48" s="3" customFormat="1" ht="15" customHeight="1" x14ac:dyDescent="0.15">
      <c r="A33" s="1"/>
      <c r="C33" s="3" t="s">
        <v>15</v>
      </c>
      <c r="J33" s="523"/>
      <c r="K33" s="523"/>
      <c r="L33" s="523"/>
      <c r="M33" s="523"/>
      <c r="N33" s="523"/>
      <c r="O33" s="523"/>
      <c r="P33" s="523"/>
      <c r="Q33" s="523"/>
      <c r="R33" s="523"/>
      <c r="S33" s="523"/>
      <c r="T33" s="523"/>
      <c r="U33" s="523"/>
      <c r="V33" s="523"/>
      <c r="W33" s="523"/>
      <c r="X33" s="523"/>
      <c r="Y33" s="523"/>
      <c r="Z33" s="523"/>
      <c r="AA33" s="523"/>
      <c r="AB33" s="523"/>
      <c r="AC33" s="523"/>
      <c r="AE33" s="2"/>
      <c r="AG33" s="544" t="s">
        <v>461</v>
      </c>
      <c r="AH33" s="545"/>
      <c r="AI33" s="545"/>
      <c r="AJ33" s="545"/>
      <c r="AK33" s="545"/>
      <c r="AL33" s="545"/>
      <c r="AM33" s="545"/>
      <c r="AN33" s="545"/>
      <c r="AO33" s="545"/>
      <c r="AP33" s="545"/>
      <c r="AQ33" s="546"/>
      <c r="AR33" s="198">
        <v>900</v>
      </c>
      <c r="AS33" s="198" t="s">
        <v>411</v>
      </c>
      <c r="AT33" s="195" t="s">
        <v>548</v>
      </c>
      <c r="AU33" s="195"/>
      <c r="AV33" s="201"/>
    </row>
    <row r="34" spans="1:48" s="3" customFormat="1" ht="15" customHeight="1" x14ac:dyDescent="0.15">
      <c r="A34" s="1"/>
      <c r="C34" s="525" t="s">
        <v>16</v>
      </c>
      <c r="D34" s="525"/>
      <c r="E34" s="525"/>
      <c r="F34" s="525"/>
      <c r="G34" s="525"/>
      <c r="H34" s="525"/>
      <c r="I34" s="525"/>
      <c r="J34" s="535" t="str">
        <f>IF(AL35="",PHONETIC(J35),AL35)</f>
        <v/>
      </c>
      <c r="K34" s="535"/>
      <c r="L34" s="535"/>
      <c r="M34" s="535"/>
      <c r="N34" s="535"/>
      <c r="O34" s="535"/>
      <c r="P34" s="535"/>
      <c r="Q34" s="535"/>
      <c r="R34" s="535"/>
      <c r="S34" s="535"/>
      <c r="T34" s="535"/>
      <c r="U34" s="535"/>
      <c r="V34" s="535"/>
      <c r="W34" s="535"/>
      <c r="X34" s="535"/>
      <c r="Y34" s="535"/>
      <c r="Z34" s="535"/>
      <c r="AA34" s="535"/>
      <c r="AB34" s="535"/>
      <c r="AC34" s="535"/>
      <c r="AE34" s="2"/>
      <c r="AG34" s="547"/>
      <c r="AH34" s="548"/>
      <c r="AI34" s="548"/>
      <c r="AJ34" s="548"/>
      <c r="AK34" s="548"/>
      <c r="AL34" s="548"/>
      <c r="AM34" s="548"/>
      <c r="AN34" s="548"/>
      <c r="AO34" s="548"/>
      <c r="AP34" s="548"/>
      <c r="AQ34" s="549"/>
      <c r="AR34" s="198">
        <v>910</v>
      </c>
      <c r="AS34" s="198" t="s">
        <v>412</v>
      </c>
      <c r="AT34" s="195" t="s">
        <v>549</v>
      </c>
      <c r="AU34" s="195"/>
      <c r="AV34" s="201"/>
    </row>
    <row r="35" spans="1:48" s="3" customFormat="1" ht="15" customHeight="1" x14ac:dyDescent="0.15">
      <c r="A35" s="1"/>
      <c r="C35" s="3" t="s">
        <v>17</v>
      </c>
      <c r="J35" s="523"/>
      <c r="K35" s="523"/>
      <c r="L35" s="523"/>
      <c r="M35" s="523"/>
      <c r="N35" s="523"/>
      <c r="O35" s="523"/>
      <c r="P35" s="523"/>
      <c r="Q35" s="523"/>
      <c r="R35" s="523"/>
      <c r="S35" s="523"/>
      <c r="T35" s="523"/>
      <c r="U35" s="523"/>
      <c r="V35" s="523"/>
      <c r="W35" s="523"/>
      <c r="X35" s="523"/>
      <c r="Y35" s="523"/>
      <c r="Z35" s="523"/>
      <c r="AA35" s="523"/>
      <c r="AB35" s="523"/>
      <c r="AC35" s="523"/>
      <c r="AE35" s="2"/>
      <c r="AG35" s="504" t="s">
        <v>451</v>
      </c>
      <c r="AH35" s="505"/>
      <c r="AI35" s="505"/>
      <c r="AJ35" s="505"/>
      <c r="AK35" s="506"/>
      <c r="AL35" s="550"/>
      <c r="AM35" s="550"/>
      <c r="AN35" s="550"/>
      <c r="AO35" s="550"/>
      <c r="AP35" s="550"/>
      <c r="AQ35" s="551"/>
      <c r="AR35" s="199">
        <v>920</v>
      </c>
      <c r="AS35" s="199" t="s">
        <v>413</v>
      </c>
      <c r="AT35" s="195" t="s">
        <v>550</v>
      </c>
      <c r="AU35" s="195"/>
    </row>
    <row r="36" spans="1:48" s="3" customFormat="1" ht="15" customHeight="1" x14ac:dyDescent="0.15">
      <c r="A36" s="1"/>
      <c r="C36" s="3" t="s">
        <v>18</v>
      </c>
      <c r="J36" s="523"/>
      <c r="K36" s="523"/>
      <c r="L36" s="523"/>
      <c r="M36" s="523"/>
      <c r="N36" s="523"/>
      <c r="O36" s="523"/>
      <c r="P36" s="523"/>
      <c r="Q36" s="523"/>
      <c r="R36" s="523"/>
      <c r="S36" s="523"/>
      <c r="T36" s="523"/>
      <c r="U36" s="523"/>
      <c r="V36" s="523"/>
      <c r="W36" s="523"/>
      <c r="X36" s="523"/>
      <c r="Y36" s="523"/>
      <c r="Z36" s="523"/>
      <c r="AA36" s="523"/>
      <c r="AB36" s="523"/>
      <c r="AC36" s="523"/>
      <c r="AE36" s="2"/>
      <c r="AG36" s="509"/>
      <c r="AH36" s="510"/>
      <c r="AI36" s="510"/>
      <c r="AJ36" s="510"/>
      <c r="AK36" s="511"/>
      <c r="AL36" s="552"/>
      <c r="AM36" s="552"/>
      <c r="AN36" s="552"/>
      <c r="AO36" s="552"/>
      <c r="AP36" s="552"/>
      <c r="AQ36" s="553"/>
      <c r="AR36" s="198">
        <v>930</v>
      </c>
      <c r="AS36" s="198" t="s">
        <v>414</v>
      </c>
      <c r="AT36" s="195" t="s">
        <v>551</v>
      </c>
      <c r="AU36" s="195"/>
    </row>
    <row r="37" spans="1:48" s="3" customFormat="1" ht="8.1" customHeight="1" x14ac:dyDescent="0.15">
      <c r="A37" s="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2"/>
      <c r="AG37" s="8"/>
      <c r="AH37" s="8"/>
      <c r="AI37" s="8"/>
      <c r="AJ37" s="8"/>
      <c r="AK37" s="8"/>
      <c r="AL37" s="8"/>
      <c r="AM37" s="8"/>
      <c r="AN37" s="8"/>
      <c r="AO37" s="8"/>
      <c r="AP37" s="8"/>
      <c r="AR37" s="195"/>
      <c r="AS37" s="195"/>
      <c r="AT37" s="195"/>
      <c r="AU37" s="195"/>
    </row>
    <row r="38" spans="1:48" s="3" customFormat="1" ht="8.1" customHeight="1" x14ac:dyDescent="0.15">
      <c r="A38" s="1"/>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2"/>
      <c r="AR38" s="195"/>
      <c r="AS38" s="195"/>
      <c r="AT38" s="195"/>
      <c r="AU38" s="195"/>
    </row>
    <row r="39" spans="1:48" s="3" customFormat="1" ht="15" customHeight="1" x14ac:dyDescent="0.15">
      <c r="A39" s="1"/>
      <c r="B39" s="514" t="s">
        <v>341</v>
      </c>
      <c r="C39" s="514"/>
      <c r="D39" s="514"/>
      <c r="E39" s="514"/>
      <c r="F39" s="514"/>
      <c r="G39" s="514"/>
      <c r="H39" s="514"/>
      <c r="I39" s="514"/>
      <c r="J39" s="514"/>
      <c r="AE39" s="2"/>
      <c r="AG39" s="480" t="s">
        <v>381</v>
      </c>
      <c r="AH39" s="481"/>
      <c r="AI39" s="481"/>
      <c r="AJ39" s="481"/>
      <c r="AK39" s="481"/>
      <c r="AL39" s="481"/>
      <c r="AM39" s="481"/>
      <c r="AN39" s="481"/>
      <c r="AO39" s="481"/>
      <c r="AP39" s="481"/>
    </row>
    <row r="40" spans="1:48" s="3" customFormat="1" ht="15" customHeight="1" x14ac:dyDescent="0.15">
      <c r="A40" s="1"/>
      <c r="C40" s="3" t="s">
        <v>19</v>
      </c>
      <c r="J40" s="110" t="s">
        <v>337</v>
      </c>
      <c r="K40" s="519" t="s">
        <v>20</v>
      </c>
      <c r="L40" s="519"/>
      <c r="M40" s="519"/>
      <c r="N40" s="519"/>
      <c r="O40" s="519"/>
      <c r="P40" s="519"/>
      <c r="Q40" s="110" t="s">
        <v>337</v>
      </c>
      <c r="R40" s="430" t="s">
        <v>21</v>
      </c>
      <c r="S40" s="430"/>
      <c r="T40" s="430"/>
      <c r="U40" s="430"/>
      <c r="Y40" s="110" t="s">
        <v>337</v>
      </c>
      <c r="Z40" s="519" t="s">
        <v>22</v>
      </c>
      <c r="AA40" s="519"/>
      <c r="AB40" s="519"/>
      <c r="AE40" s="2"/>
      <c r="AG40" s="481"/>
      <c r="AH40" s="481"/>
      <c r="AI40" s="481"/>
      <c r="AJ40" s="481"/>
      <c r="AK40" s="481"/>
      <c r="AL40" s="481"/>
      <c r="AM40" s="481"/>
      <c r="AN40" s="481"/>
      <c r="AO40" s="481"/>
      <c r="AP40" s="481"/>
    </row>
    <row r="41" spans="1:48" s="3" customFormat="1" ht="15" customHeight="1" x14ac:dyDescent="0.15">
      <c r="A41" s="1"/>
      <c r="C41" s="3" t="s">
        <v>23</v>
      </c>
      <c r="J41" s="520"/>
      <c r="K41" s="520"/>
      <c r="L41" s="520"/>
      <c r="M41" s="520"/>
      <c r="N41" s="520"/>
      <c r="O41" s="520"/>
      <c r="P41" s="520"/>
      <c r="Q41" s="520"/>
      <c r="R41" s="520"/>
      <c r="S41" s="520"/>
      <c r="T41" s="520"/>
      <c r="U41" s="520"/>
      <c r="V41" s="520"/>
      <c r="W41" s="520"/>
      <c r="X41" s="520"/>
      <c r="Y41" s="520"/>
      <c r="Z41" s="520"/>
      <c r="AA41" s="520"/>
      <c r="AB41" s="520"/>
      <c r="AC41" s="520"/>
      <c r="AE41" s="2"/>
      <c r="AG41" s="481"/>
      <c r="AH41" s="481"/>
      <c r="AI41" s="481"/>
      <c r="AJ41" s="481"/>
      <c r="AK41" s="481"/>
      <c r="AL41" s="481"/>
      <c r="AM41" s="481"/>
      <c r="AN41" s="481"/>
      <c r="AO41" s="481"/>
      <c r="AP41" s="481"/>
    </row>
    <row r="42" spans="1:48" s="3" customFormat="1" ht="15" customHeight="1" x14ac:dyDescent="0.15">
      <c r="A42" s="1"/>
      <c r="J42" s="520"/>
      <c r="K42" s="520"/>
      <c r="L42" s="520"/>
      <c r="M42" s="520"/>
      <c r="N42" s="520"/>
      <c r="O42" s="520"/>
      <c r="P42" s="520"/>
      <c r="Q42" s="520"/>
      <c r="R42" s="520"/>
      <c r="S42" s="520"/>
      <c r="T42" s="520"/>
      <c r="U42" s="520"/>
      <c r="V42" s="520"/>
      <c r="W42" s="520"/>
      <c r="X42" s="520"/>
      <c r="Y42" s="520"/>
      <c r="Z42" s="520"/>
      <c r="AA42" s="520"/>
      <c r="AB42" s="520"/>
      <c r="AC42" s="520"/>
      <c r="AE42" s="2"/>
      <c r="AG42" s="481"/>
      <c r="AH42" s="481"/>
      <c r="AI42" s="481"/>
      <c r="AJ42" s="481"/>
      <c r="AK42" s="481"/>
      <c r="AL42" s="481"/>
      <c r="AM42" s="481"/>
      <c r="AN42" s="481"/>
      <c r="AO42" s="481"/>
      <c r="AP42" s="481"/>
    </row>
    <row r="43" spans="1:48" s="3" customFormat="1" ht="15" customHeight="1" x14ac:dyDescent="0.15">
      <c r="A43" s="1"/>
      <c r="J43" s="520"/>
      <c r="K43" s="520"/>
      <c r="L43" s="520"/>
      <c r="M43" s="520"/>
      <c r="N43" s="520"/>
      <c r="O43" s="520"/>
      <c r="P43" s="520"/>
      <c r="Q43" s="520"/>
      <c r="R43" s="520"/>
      <c r="S43" s="520"/>
      <c r="T43" s="520"/>
      <c r="U43" s="520"/>
      <c r="V43" s="520"/>
      <c r="W43" s="520"/>
      <c r="X43" s="520"/>
      <c r="Y43" s="520"/>
      <c r="Z43" s="520"/>
      <c r="AA43" s="520"/>
      <c r="AB43" s="520"/>
      <c r="AC43" s="520"/>
      <c r="AE43" s="2"/>
      <c r="AG43" s="481"/>
      <c r="AH43" s="481"/>
      <c r="AI43" s="481"/>
      <c r="AJ43" s="481"/>
      <c r="AK43" s="481"/>
      <c r="AL43" s="481"/>
      <c r="AM43" s="481"/>
      <c r="AN43" s="481"/>
      <c r="AO43" s="481"/>
      <c r="AP43" s="481"/>
    </row>
    <row r="44" spans="1:48" s="3" customFormat="1" ht="15" customHeight="1" x14ac:dyDescent="0.15">
      <c r="A44" s="1"/>
      <c r="C44" s="3" t="s">
        <v>24</v>
      </c>
      <c r="J44" s="110" t="s">
        <v>337</v>
      </c>
      <c r="K44" s="3" t="s">
        <v>25</v>
      </c>
      <c r="M44" s="519" t="s">
        <v>145</v>
      </c>
      <c r="N44" s="519"/>
      <c r="O44" s="517"/>
      <c r="P44" s="518"/>
      <c r="Q44" s="3" t="s">
        <v>3</v>
      </c>
      <c r="R44" s="518"/>
      <c r="S44" s="518"/>
      <c r="T44" s="3" t="s">
        <v>26</v>
      </c>
      <c r="Y44" s="110" t="s">
        <v>337</v>
      </c>
      <c r="Z44" s="519" t="s">
        <v>27</v>
      </c>
      <c r="AA44" s="519"/>
      <c r="AE44" s="2"/>
      <c r="AG44" s="481"/>
      <c r="AH44" s="481"/>
      <c r="AI44" s="481"/>
      <c r="AJ44" s="481"/>
      <c r="AK44" s="481"/>
      <c r="AL44" s="481"/>
      <c r="AM44" s="481"/>
      <c r="AN44" s="481"/>
      <c r="AO44" s="481"/>
      <c r="AP44" s="481"/>
    </row>
    <row r="45" spans="1:48" s="3" customFormat="1" ht="15" customHeight="1" x14ac:dyDescent="0.15">
      <c r="A45" s="1"/>
      <c r="C45" s="3" t="s">
        <v>28</v>
      </c>
      <c r="J45" s="520"/>
      <c r="K45" s="520"/>
      <c r="L45" s="520"/>
      <c r="M45" s="520"/>
      <c r="N45" s="520"/>
      <c r="O45" s="520"/>
      <c r="P45" s="520"/>
      <c r="Q45" s="520"/>
      <c r="R45" s="520"/>
      <c r="S45" s="520"/>
      <c r="T45" s="520"/>
      <c r="U45" s="520"/>
      <c r="V45" s="520"/>
      <c r="W45" s="520"/>
      <c r="X45" s="520"/>
      <c r="Y45" s="520"/>
      <c r="Z45" s="520"/>
      <c r="AA45" s="520"/>
      <c r="AB45" s="520"/>
      <c r="AC45" s="520"/>
      <c r="AE45" s="2"/>
      <c r="AG45" s="481"/>
      <c r="AH45" s="481"/>
      <c r="AI45" s="481"/>
      <c r="AJ45" s="481"/>
      <c r="AK45" s="481"/>
      <c r="AL45" s="481"/>
      <c r="AM45" s="481"/>
      <c r="AN45" s="481"/>
      <c r="AO45" s="481"/>
      <c r="AP45" s="481"/>
    </row>
    <row r="46" spans="1:48" s="3" customFormat="1" ht="15" customHeight="1" x14ac:dyDescent="0.15">
      <c r="A46" s="1"/>
      <c r="J46" s="125"/>
      <c r="K46" s="125"/>
      <c r="L46" s="125"/>
      <c r="M46" s="125"/>
      <c r="N46" s="125"/>
      <c r="O46" s="125"/>
      <c r="P46" s="125"/>
      <c r="Q46" s="125"/>
      <c r="R46" s="125"/>
      <c r="S46" s="125"/>
      <c r="T46" s="125"/>
      <c r="U46" s="125"/>
      <c r="V46" s="125"/>
      <c r="W46" s="125"/>
      <c r="X46" s="125"/>
      <c r="Y46" s="125"/>
      <c r="Z46" s="125"/>
      <c r="AA46" s="125"/>
      <c r="AB46" s="125"/>
      <c r="AC46" s="125"/>
      <c r="AE46" s="2"/>
      <c r="AG46" s="115"/>
      <c r="AH46" s="115"/>
      <c r="AI46" s="115"/>
      <c r="AJ46" s="115"/>
      <c r="AK46" s="115"/>
      <c r="AL46" s="115"/>
      <c r="AM46" s="115"/>
      <c r="AN46" s="115"/>
      <c r="AO46" s="115"/>
      <c r="AP46" s="115"/>
    </row>
    <row r="47" spans="1:48" s="10" customFormat="1" ht="30" customHeight="1" x14ac:dyDescent="0.15">
      <c r="A47" s="126"/>
      <c r="B47" s="512" t="s">
        <v>29</v>
      </c>
      <c r="C47" s="512"/>
      <c r="D47" s="512"/>
      <c r="E47" s="512"/>
      <c r="F47" s="512"/>
      <c r="G47" s="512"/>
      <c r="H47" s="512"/>
      <c r="I47" s="513"/>
      <c r="J47" s="515" t="s">
        <v>30</v>
      </c>
      <c r="K47" s="512"/>
      <c r="L47" s="512"/>
      <c r="M47" s="512"/>
      <c r="N47" s="512"/>
      <c r="O47" s="512"/>
      <c r="P47" s="512"/>
      <c r="Q47" s="512"/>
      <c r="R47" s="512"/>
      <c r="S47" s="512"/>
      <c r="T47" s="512"/>
      <c r="U47" s="513"/>
      <c r="V47" s="516" t="s">
        <v>31</v>
      </c>
      <c r="W47" s="502"/>
      <c r="X47" s="502"/>
      <c r="Y47" s="502"/>
      <c r="Z47" s="502"/>
      <c r="AA47" s="502"/>
      <c r="AB47" s="502"/>
      <c r="AC47" s="502"/>
      <c r="AD47" s="502"/>
      <c r="AE47" s="129"/>
      <c r="AG47" s="479" t="s">
        <v>382</v>
      </c>
      <c r="AH47" s="479"/>
      <c r="AI47" s="479"/>
      <c r="AJ47" s="479"/>
      <c r="AK47" s="479"/>
      <c r="AL47" s="479"/>
      <c r="AM47" s="479"/>
      <c r="AN47" s="479"/>
      <c r="AO47" s="479"/>
    </row>
    <row r="48" spans="1:48" s="3" customFormat="1" ht="30" customHeight="1" x14ac:dyDescent="0.15">
      <c r="A48" s="127"/>
      <c r="B48" s="502" t="s">
        <v>146</v>
      </c>
      <c r="C48" s="502"/>
      <c r="D48" s="502"/>
      <c r="E48" s="502"/>
      <c r="F48" s="502"/>
      <c r="G48" s="502"/>
      <c r="H48" s="502"/>
      <c r="I48" s="503"/>
      <c r="J48" s="504"/>
      <c r="K48" s="505"/>
      <c r="L48" s="505"/>
      <c r="M48" s="505"/>
      <c r="N48" s="505"/>
      <c r="O48" s="505"/>
      <c r="P48" s="505"/>
      <c r="Q48" s="505"/>
      <c r="R48" s="505"/>
      <c r="S48" s="505"/>
      <c r="T48" s="505"/>
      <c r="U48" s="506"/>
      <c r="V48" s="504"/>
      <c r="W48" s="505"/>
      <c r="X48" s="505"/>
      <c r="Y48" s="505"/>
      <c r="Z48" s="505"/>
      <c r="AA48" s="505"/>
      <c r="AB48" s="505"/>
      <c r="AC48" s="505"/>
      <c r="AD48" s="505"/>
      <c r="AE48" s="128"/>
      <c r="AG48" s="166" t="s">
        <v>383</v>
      </c>
      <c r="AH48" s="166"/>
      <c r="AI48" s="166"/>
      <c r="AJ48" s="166"/>
      <c r="AK48" s="166"/>
      <c r="AL48" s="166"/>
      <c r="AM48" s="166"/>
      <c r="AN48" s="166"/>
      <c r="AO48" s="166"/>
      <c r="AP48" s="165"/>
    </row>
    <row r="49" spans="1:41" s="3" customFormat="1" ht="30" customHeight="1" x14ac:dyDescent="0.15">
      <c r="A49" s="127"/>
      <c r="B49" s="502" t="s">
        <v>32</v>
      </c>
      <c r="C49" s="502"/>
      <c r="D49" s="502"/>
      <c r="E49" s="502"/>
      <c r="F49" s="502"/>
      <c r="G49" s="502"/>
      <c r="H49" s="502"/>
      <c r="I49" s="503"/>
      <c r="J49" s="507"/>
      <c r="K49" s="430"/>
      <c r="L49" s="430"/>
      <c r="M49" s="430"/>
      <c r="N49" s="430"/>
      <c r="O49" s="430"/>
      <c r="P49" s="430"/>
      <c r="Q49" s="430"/>
      <c r="R49" s="430"/>
      <c r="S49" s="430"/>
      <c r="T49" s="430"/>
      <c r="U49" s="508"/>
      <c r="V49" s="507"/>
      <c r="W49" s="430"/>
      <c r="X49" s="430"/>
      <c r="Y49" s="430"/>
      <c r="Z49" s="430"/>
      <c r="AA49" s="430"/>
      <c r="AB49" s="430"/>
      <c r="AC49" s="430"/>
      <c r="AD49" s="430"/>
      <c r="AE49" s="2"/>
      <c r="AG49" s="166" t="s">
        <v>384</v>
      </c>
      <c r="AH49" s="166"/>
      <c r="AI49" s="166"/>
      <c r="AJ49" s="166"/>
      <c r="AK49" s="166"/>
      <c r="AL49" s="166"/>
      <c r="AM49" s="166"/>
      <c r="AN49" s="166"/>
      <c r="AO49" s="166"/>
    </row>
    <row r="50" spans="1:41" s="3" customFormat="1" ht="30" customHeight="1" x14ac:dyDescent="0.15">
      <c r="A50" s="127"/>
      <c r="B50" s="512" t="s">
        <v>150</v>
      </c>
      <c r="C50" s="512"/>
      <c r="D50" s="512"/>
      <c r="E50" s="512"/>
      <c r="F50" s="512"/>
      <c r="G50" s="512"/>
      <c r="H50" s="512"/>
      <c r="I50" s="513"/>
      <c r="J50" s="509"/>
      <c r="K50" s="510"/>
      <c r="L50" s="510"/>
      <c r="M50" s="510"/>
      <c r="N50" s="510"/>
      <c r="O50" s="510"/>
      <c r="P50" s="510"/>
      <c r="Q50" s="510"/>
      <c r="R50" s="510"/>
      <c r="S50" s="510"/>
      <c r="T50" s="510"/>
      <c r="U50" s="511"/>
      <c r="V50" s="509"/>
      <c r="W50" s="510"/>
      <c r="X50" s="510"/>
      <c r="Y50" s="510"/>
      <c r="Z50" s="510"/>
      <c r="AA50" s="510"/>
      <c r="AB50" s="510"/>
      <c r="AC50" s="510"/>
      <c r="AD50" s="510"/>
      <c r="AE50" s="11"/>
    </row>
  </sheetData>
  <sheetProtection sheet="1" formatCells="0"/>
  <mergeCells count="81">
    <mergeCell ref="AG24:AQ25"/>
    <mergeCell ref="AG26:AK27"/>
    <mergeCell ref="AL26:AQ27"/>
    <mergeCell ref="AG33:AQ34"/>
    <mergeCell ref="AG35:AK36"/>
    <mergeCell ref="AL35:AQ36"/>
    <mergeCell ref="AH13:AO13"/>
    <mergeCell ref="AH14:AO14"/>
    <mergeCell ref="AG16:AQ17"/>
    <mergeCell ref="AG18:AK19"/>
    <mergeCell ref="AL18:AQ19"/>
    <mergeCell ref="AG3:AQ3"/>
    <mergeCell ref="J28:AC28"/>
    <mergeCell ref="J29:AC29"/>
    <mergeCell ref="N32:S32"/>
    <mergeCell ref="J34:AC34"/>
    <mergeCell ref="J26:AC26"/>
    <mergeCell ref="K27:AC27"/>
    <mergeCell ref="J25:AC25"/>
    <mergeCell ref="J18:AC18"/>
    <mergeCell ref="Q14:AB14"/>
    <mergeCell ref="J20:AC20"/>
    <mergeCell ref="J21:AC21"/>
    <mergeCell ref="K19:AC19"/>
    <mergeCell ref="J17:AC17"/>
    <mergeCell ref="AH15:AP15"/>
    <mergeCell ref="T10:AD10"/>
    <mergeCell ref="O12:AC12"/>
    <mergeCell ref="AA11:AB11"/>
    <mergeCell ref="J36:AC36"/>
    <mergeCell ref="J35:AC35"/>
    <mergeCell ref="J33:AC33"/>
    <mergeCell ref="B10:Q11"/>
    <mergeCell ref="B24:F24"/>
    <mergeCell ref="C34:I34"/>
    <mergeCell ref="B32:H32"/>
    <mergeCell ref="X11:Y11"/>
    <mergeCell ref="U11:V11"/>
    <mergeCell ref="S11:T11"/>
    <mergeCell ref="S13:AC13"/>
    <mergeCell ref="C15:AC15"/>
    <mergeCell ref="Z40:AB40"/>
    <mergeCell ref="J45:AC45"/>
    <mergeCell ref="K40:P40"/>
    <mergeCell ref="R40:U40"/>
    <mergeCell ref="M44:N44"/>
    <mergeCell ref="J41:AC41"/>
    <mergeCell ref="J42:AC42"/>
    <mergeCell ref="J43:AC43"/>
    <mergeCell ref="M2:O3"/>
    <mergeCell ref="P2:S3"/>
    <mergeCell ref="T2:U3"/>
    <mergeCell ref="V2:V3"/>
    <mergeCell ref="B48:I48"/>
    <mergeCell ref="J48:U50"/>
    <mergeCell ref="V48:AD50"/>
    <mergeCell ref="B49:I49"/>
    <mergeCell ref="B50:I50"/>
    <mergeCell ref="B39:J39"/>
    <mergeCell ref="B47:I47"/>
    <mergeCell ref="J47:U47"/>
    <mergeCell ref="V47:AD47"/>
    <mergeCell ref="O44:P44"/>
    <mergeCell ref="R44:S44"/>
    <mergeCell ref="Z44:AA44"/>
    <mergeCell ref="AG9:AQ10"/>
    <mergeCell ref="AG47:AO47"/>
    <mergeCell ref="AG39:AP45"/>
    <mergeCell ref="B9:K9"/>
    <mergeCell ref="AA1:AE1"/>
    <mergeCell ref="B7:AD7"/>
    <mergeCell ref="B8:AD8"/>
    <mergeCell ref="B5:AD5"/>
    <mergeCell ref="W2:X3"/>
    <mergeCell ref="Y2:Y3"/>
    <mergeCell ref="Z2:AC3"/>
    <mergeCell ref="AD2:AE3"/>
    <mergeCell ref="A4:S4"/>
    <mergeCell ref="A2:G3"/>
    <mergeCell ref="B6:AD6"/>
    <mergeCell ref="H2:L3"/>
  </mergeCells>
  <phoneticPr fontId="9"/>
  <dataValidations count="5">
    <dataValidation imeMode="fullKatakana" allowBlank="1" showInputMessage="1" showErrorMessage="1" sqref="AG12:AO12 AL18:AQ19 AL26:AQ27 AL35:AQ36" xr:uid="{00000000-0002-0000-0000-000000000000}"/>
    <dataValidation imeMode="off" allowBlank="1" showInputMessage="1" showErrorMessage="1" sqref="R44:S44 O44:P44 N32:S32 J21:AC21 K27:AC27 K19:AC19 T2:U3 Z2:AC3 W2:X3 U11:AC11 J29:AC29" xr:uid="{00000000-0002-0000-0000-000001000000}"/>
    <dataValidation imeMode="hiragana" allowBlank="1" showInputMessage="1" showErrorMessage="1" sqref="J20:AC20 J18:AC18 J26:AC26 J41:AC43 J35:AC36 J33:AC33 S13:AC13 J45:AC46 O12:AC12 J28:AC28 C15" xr:uid="{00000000-0002-0000-0000-000002000000}"/>
    <dataValidation type="list" allowBlank="1" showInputMessage="1" showErrorMessage="1" sqref="J40 Q40 Y40 J44 Y44" xr:uid="{00000000-0002-0000-0000-000003000000}">
      <formula1>"□,☑"</formula1>
    </dataValidation>
    <dataValidation imeMode="halfKatakana" allowBlank="1" showInputMessage="1" showErrorMessage="1" sqref="AG18 AG35 J17:AC17 J25:AC25 AG26 J34:AC34" xr:uid="{00000000-0002-0000-0000-000005000000}"/>
  </dataValidations>
  <hyperlinks>
    <hyperlink ref="AS3" r:id="rId1" xr:uid="{A638FEAE-1CC1-4556-AB50-B578495DB5CF}"/>
  </hyperlinks>
  <pageMargins left="0.70866141732283472" right="0.31496062992125984" top="0.55118110236220474" bottom="0.35433070866141736" header="0.51181102362204722" footer="0.11811023622047245"/>
  <pageSetup paperSize="9" orientation="portrait" blackAndWhite="1" r:id="rId2"/>
  <headerFooter>
    <oddFooter>&amp;R&amp;"Times New Roman,標準"&amp;6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0"/>
  <sheetViews>
    <sheetView showGridLines="0" zoomScaleNormal="100" zoomScaleSheetLayoutView="100" workbookViewId="0">
      <selection activeCell="S3" sqref="S3:AD3"/>
    </sheetView>
  </sheetViews>
  <sheetFormatPr defaultRowHeight="12.75" x14ac:dyDescent="0.15"/>
  <cols>
    <col min="1" max="1" width="2.625" style="61" customWidth="1"/>
    <col min="2" max="11" width="3" style="61" customWidth="1"/>
    <col min="12" max="12" width="6.625" style="61" customWidth="1"/>
    <col min="13" max="30" width="3" style="61" customWidth="1"/>
    <col min="31" max="38" width="2.625" style="61" customWidth="1"/>
    <col min="39" max="40" width="2.75" style="61" customWidth="1"/>
    <col min="41" max="16384" width="9" style="61"/>
  </cols>
  <sheetData>
    <row r="1" spans="1:47" ht="15" customHeight="1" x14ac:dyDescent="0.15">
      <c r="AA1" s="556" t="s">
        <v>134</v>
      </c>
      <c r="AB1" s="556"/>
      <c r="AC1" s="556"/>
      <c r="AD1" s="556"/>
      <c r="AE1" s="556"/>
    </row>
    <row r="2" spans="1:47" s="58" customFormat="1" ht="15" customHeight="1" x14ac:dyDescent="0.15">
      <c r="A2" s="102"/>
      <c r="B2" s="557" t="s">
        <v>33</v>
      </c>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103"/>
      <c r="AG2" s="3"/>
      <c r="AH2" s="554" t="s">
        <v>444</v>
      </c>
      <c r="AI2" s="554"/>
      <c r="AJ2" s="554"/>
      <c r="AK2" s="554"/>
      <c r="AL2" s="554"/>
      <c r="AM2" s="554"/>
      <c r="AN2" s="554"/>
      <c r="AO2" s="554"/>
      <c r="AP2" s="554"/>
      <c r="AQ2" s="554"/>
      <c r="AR2" s="554"/>
      <c r="AS2" s="323" t="s">
        <v>631</v>
      </c>
      <c r="AT2" s="217"/>
      <c r="AU2" s="12"/>
    </row>
    <row r="3" spans="1:47" s="58" customFormat="1" ht="15" customHeight="1" x14ac:dyDescent="0.15">
      <c r="A3" s="51"/>
      <c r="B3" s="560" t="s">
        <v>126</v>
      </c>
      <c r="C3" s="560"/>
      <c r="D3" s="560"/>
      <c r="E3" s="560"/>
      <c r="F3" s="560"/>
      <c r="G3" s="560"/>
      <c r="H3" s="560"/>
      <c r="I3" s="560"/>
      <c r="J3" s="560"/>
      <c r="K3" s="560"/>
      <c r="L3" s="130"/>
      <c r="M3" s="130"/>
      <c r="N3" s="130"/>
      <c r="O3" s="130"/>
      <c r="P3" s="130"/>
      <c r="Q3" s="130"/>
      <c r="R3" s="130"/>
      <c r="S3" s="569"/>
      <c r="T3" s="569"/>
      <c r="U3" s="569"/>
      <c r="V3" s="569"/>
      <c r="W3" s="569"/>
      <c r="X3" s="569"/>
      <c r="Y3" s="569"/>
      <c r="Z3" s="569"/>
      <c r="AA3" s="569"/>
      <c r="AB3" s="569"/>
      <c r="AC3" s="569"/>
      <c r="AD3" s="569"/>
      <c r="AE3" s="52"/>
      <c r="AG3" s="228" t="s">
        <v>440</v>
      </c>
      <c r="AH3" s="555" t="s">
        <v>445</v>
      </c>
      <c r="AI3" s="555"/>
      <c r="AJ3" s="555"/>
      <c r="AK3" s="555"/>
      <c r="AL3" s="555"/>
      <c r="AM3" s="555"/>
      <c r="AN3" s="555"/>
      <c r="AO3" s="555"/>
      <c r="AP3" s="555"/>
      <c r="AQ3" s="555"/>
      <c r="AR3" s="555"/>
      <c r="AS3" s="217"/>
      <c r="AT3" s="322" t="s">
        <v>630</v>
      </c>
      <c r="AU3" s="12"/>
    </row>
    <row r="4" spans="1:47" s="135" customFormat="1" ht="15" customHeight="1" x14ac:dyDescent="0.2">
      <c r="A4" s="134"/>
      <c r="B4" s="307" t="s">
        <v>349</v>
      </c>
      <c r="AE4" s="136"/>
      <c r="AH4" s="555" t="s">
        <v>446</v>
      </c>
      <c r="AI4" s="555"/>
      <c r="AJ4" s="555"/>
      <c r="AK4" s="555"/>
      <c r="AL4" s="555"/>
      <c r="AM4" s="555"/>
      <c r="AN4" s="555"/>
      <c r="AO4" s="555"/>
      <c r="AP4" s="555"/>
      <c r="AQ4" s="555"/>
      <c r="AR4" s="555"/>
    </row>
    <row r="5" spans="1:47" s="44" customFormat="1" ht="12" customHeight="1" x14ac:dyDescent="0.15">
      <c r="A5" s="53"/>
      <c r="C5" s="561" t="s">
        <v>34</v>
      </c>
      <c r="D5" s="561"/>
      <c r="E5" s="561"/>
      <c r="F5" s="561"/>
      <c r="K5" s="563" t="s">
        <v>82</v>
      </c>
      <c r="L5" s="563"/>
      <c r="M5" s="518"/>
      <c r="N5" s="518"/>
      <c r="O5" s="44" t="s">
        <v>83</v>
      </c>
      <c r="Q5" s="44" t="s">
        <v>84</v>
      </c>
      <c r="S5" s="518"/>
      <c r="T5" s="518"/>
      <c r="U5" s="44" t="s">
        <v>83</v>
      </c>
      <c r="AE5" s="54"/>
      <c r="AH5" s="555" t="s">
        <v>447</v>
      </c>
      <c r="AI5" s="555"/>
      <c r="AJ5" s="555"/>
      <c r="AK5" s="555"/>
      <c r="AL5" s="555"/>
      <c r="AM5" s="555"/>
      <c r="AN5" s="555"/>
      <c r="AO5" s="555"/>
      <c r="AP5" s="555"/>
      <c r="AQ5" s="555"/>
      <c r="AR5" s="555"/>
    </row>
    <row r="6" spans="1:47" s="44" customFormat="1" ht="12" customHeight="1" x14ac:dyDescent="0.15">
      <c r="A6" s="53"/>
      <c r="C6" s="561" t="s">
        <v>35</v>
      </c>
      <c r="D6" s="561"/>
      <c r="E6" s="561"/>
      <c r="F6" s="561"/>
      <c r="G6" s="561"/>
      <c r="L6" s="565"/>
      <c r="M6" s="565"/>
      <c r="N6" s="565"/>
      <c r="O6" s="565"/>
      <c r="P6" s="107"/>
      <c r="Q6" s="44" t="s">
        <v>85</v>
      </c>
      <c r="AE6" s="54"/>
    </row>
    <row r="7" spans="1:47" s="132" customFormat="1" ht="15" customHeight="1" x14ac:dyDescent="0.15">
      <c r="A7" s="131"/>
      <c r="B7" s="137"/>
      <c r="C7" s="562" t="s">
        <v>36</v>
      </c>
      <c r="D7" s="562"/>
      <c r="E7" s="562"/>
      <c r="F7" s="562"/>
      <c r="G7" s="562"/>
      <c r="H7" s="137"/>
      <c r="I7" s="137"/>
      <c r="J7" s="137"/>
      <c r="K7" s="137"/>
      <c r="L7" s="564"/>
      <c r="M7" s="564"/>
      <c r="N7" s="564"/>
      <c r="O7" s="564"/>
      <c r="P7" s="138"/>
      <c r="Q7" s="137" t="s">
        <v>85</v>
      </c>
      <c r="R7" s="137"/>
      <c r="S7" s="137"/>
      <c r="T7" s="137"/>
      <c r="U7" s="137"/>
      <c r="V7" s="137"/>
      <c r="W7" s="137"/>
      <c r="X7" s="137"/>
      <c r="Y7" s="137"/>
      <c r="Z7" s="137"/>
      <c r="AA7" s="137"/>
      <c r="AB7" s="137"/>
      <c r="AC7" s="137"/>
      <c r="AD7" s="137"/>
      <c r="AE7" s="133"/>
      <c r="AG7" s="304" t="s">
        <v>440</v>
      </c>
      <c r="AH7" s="555" t="s">
        <v>582</v>
      </c>
      <c r="AI7" s="555"/>
      <c r="AJ7" s="555"/>
      <c r="AK7" s="555"/>
      <c r="AL7" s="555"/>
      <c r="AM7" s="555"/>
      <c r="AN7" s="555"/>
      <c r="AO7" s="555"/>
      <c r="AP7" s="555"/>
      <c r="AQ7" s="555"/>
      <c r="AR7" s="555"/>
    </row>
    <row r="8" spans="1:47" s="135" customFormat="1" ht="15" customHeight="1" x14ac:dyDescent="0.2">
      <c r="A8" s="134"/>
      <c r="B8" s="147" t="s">
        <v>348</v>
      </c>
      <c r="AE8" s="136"/>
      <c r="AG8" s="67" t="s">
        <v>174</v>
      </c>
    </row>
    <row r="9" spans="1:47" s="44" customFormat="1" ht="15" customHeight="1" x14ac:dyDescent="0.15">
      <c r="A9" s="53"/>
      <c r="C9" s="566" t="s">
        <v>37</v>
      </c>
      <c r="D9" s="566"/>
      <c r="E9" s="566"/>
      <c r="F9" s="566"/>
      <c r="G9" s="566"/>
      <c r="H9" s="566"/>
      <c r="I9" s="566"/>
      <c r="J9" s="566"/>
      <c r="K9" s="567" t="s">
        <v>587</v>
      </c>
      <c r="L9" s="568"/>
      <c r="M9" s="558"/>
      <c r="N9" s="558"/>
      <c r="O9" s="183" t="s">
        <v>3</v>
      </c>
      <c r="P9" s="558"/>
      <c r="Q9" s="558"/>
      <c r="R9" s="3" t="s">
        <v>4</v>
      </c>
      <c r="S9" s="558"/>
      <c r="T9" s="558"/>
      <c r="U9" s="3" t="s">
        <v>5</v>
      </c>
      <c r="V9" s="559"/>
      <c r="W9" s="559"/>
      <c r="X9" s="3" t="s">
        <v>41</v>
      </c>
      <c r="Y9" s="558"/>
      <c r="Z9" s="558"/>
      <c r="AA9" s="558"/>
      <c r="AB9" s="558"/>
      <c r="AC9" s="558"/>
      <c r="AD9" s="3" t="s">
        <v>40</v>
      </c>
      <c r="AE9" s="54"/>
      <c r="AG9" s="67" t="s">
        <v>175</v>
      </c>
    </row>
    <row r="10" spans="1:47" s="44" customFormat="1" ht="15" customHeight="1" x14ac:dyDescent="0.15">
      <c r="A10" s="53"/>
      <c r="C10" s="566" t="s">
        <v>38</v>
      </c>
      <c r="D10" s="566"/>
      <c r="E10" s="566"/>
      <c r="F10" s="566"/>
      <c r="G10" s="566"/>
      <c r="H10" s="566"/>
      <c r="I10" s="566"/>
      <c r="J10" s="566"/>
      <c r="K10" s="182" t="s">
        <v>337</v>
      </c>
      <c r="L10" s="571" t="s">
        <v>555</v>
      </c>
      <c r="M10" s="571"/>
      <c r="N10" s="571"/>
      <c r="O10" s="182" t="s">
        <v>337</v>
      </c>
      <c r="P10" s="572" t="s">
        <v>45</v>
      </c>
      <c r="Q10" s="572"/>
      <c r="R10" s="572"/>
      <c r="S10" s="572"/>
      <c r="T10" s="572"/>
      <c r="U10" s="572"/>
      <c r="V10" s="573"/>
      <c r="W10" s="558"/>
      <c r="X10" s="558"/>
      <c r="Y10" s="558"/>
      <c r="Z10" s="558"/>
      <c r="AA10" s="558"/>
      <c r="AB10" s="558"/>
      <c r="AC10" s="558"/>
      <c r="AD10" s="40" t="s">
        <v>13</v>
      </c>
      <c r="AE10" s="54"/>
    </row>
    <row r="11" spans="1:47" s="44" customFormat="1" ht="15" customHeight="1" x14ac:dyDescent="0.15">
      <c r="A11" s="53"/>
      <c r="C11" s="566" t="s">
        <v>107</v>
      </c>
      <c r="D11" s="566"/>
      <c r="E11" s="566"/>
      <c r="F11" s="566"/>
      <c r="G11" s="566"/>
      <c r="H11" s="566"/>
      <c r="I11" s="566"/>
      <c r="J11" s="566"/>
      <c r="K11" s="567" t="s">
        <v>587</v>
      </c>
      <c r="L11" s="568"/>
      <c r="M11" s="558"/>
      <c r="N11" s="558"/>
      <c r="O11" s="183" t="s">
        <v>3</v>
      </c>
      <c r="P11" s="558"/>
      <c r="Q11" s="558"/>
      <c r="R11" s="3" t="s">
        <v>4</v>
      </c>
      <c r="S11" s="558"/>
      <c r="T11" s="558"/>
      <c r="U11" s="3" t="s">
        <v>5</v>
      </c>
      <c r="V11" s="559"/>
      <c r="W11" s="559"/>
      <c r="X11" s="3" t="s">
        <v>41</v>
      </c>
      <c r="Y11" s="558"/>
      <c r="Z11" s="558"/>
      <c r="AA11" s="558"/>
      <c r="AB11" s="558"/>
      <c r="AC11" s="558"/>
      <c r="AD11" s="3" t="s">
        <v>40</v>
      </c>
      <c r="AE11" s="54"/>
      <c r="AG11" s="55" t="s">
        <v>369</v>
      </c>
    </row>
    <row r="12" spans="1:47" s="132" customFormat="1" ht="15" customHeight="1" x14ac:dyDescent="0.15">
      <c r="A12" s="131"/>
      <c r="B12" s="137"/>
      <c r="C12" s="583" t="s">
        <v>108</v>
      </c>
      <c r="D12" s="583"/>
      <c r="E12" s="583"/>
      <c r="F12" s="583"/>
      <c r="G12" s="583"/>
      <c r="H12" s="583"/>
      <c r="I12" s="583"/>
      <c r="J12" s="583"/>
      <c r="K12" s="188" t="s">
        <v>337</v>
      </c>
      <c r="L12" s="574" t="s">
        <v>555</v>
      </c>
      <c r="M12" s="574"/>
      <c r="N12" s="574"/>
      <c r="O12" s="188" t="s">
        <v>337</v>
      </c>
      <c r="P12" s="575" t="s">
        <v>45</v>
      </c>
      <c r="Q12" s="575"/>
      <c r="R12" s="575"/>
      <c r="S12" s="575"/>
      <c r="T12" s="575"/>
      <c r="U12" s="575"/>
      <c r="V12" s="576"/>
      <c r="W12" s="577"/>
      <c r="X12" s="577"/>
      <c r="Y12" s="577"/>
      <c r="Z12" s="577"/>
      <c r="AA12" s="577"/>
      <c r="AB12" s="577"/>
      <c r="AC12" s="577"/>
      <c r="AD12" s="8" t="s">
        <v>13</v>
      </c>
      <c r="AE12" s="133"/>
      <c r="AG12" s="55" t="s">
        <v>171</v>
      </c>
      <c r="AH12" s="137"/>
      <c r="AI12" s="137"/>
      <c r="AJ12" s="137"/>
      <c r="AK12" s="137"/>
      <c r="AL12" s="137"/>
      <c r="AM12" s="137"/>
      <c r="AN12" s="137"/>
    </row>
    <row r="13" spans="1:47" s="135" customFormat="1" ht="16.5" customHeight="1" x14ac:dyDescent="0.2">
      <c r="A13" s="134"/>
      <c r="B13" s="147" t="s">
        <v>347</v>
      </c>
      <c r="M13" s="139"/>
      <c r="N13" s="139"/>
      <c r="O13" s="139"/>
      <c r="P13" s="139"/>
      <c r="AE13" s="136"/>
    </row>
    <row r="14" spans="1:47" s="44" customFormat="1" ht="16.5" customHeight="1" x14ac:dyDescent="0.15">
      <c r="A14" s="53"/>
      <c r="C14" s="44" t="s">
        <v>42</v>
      </c>
      <c r="L14" s="570" t="s">
        <v>586</v>
      </c>
      <c r="M14" s="570"/>
      <c r="N14" s="570"/>
      <c r="O14" s="518"/>
      <c r="P14" s="518"/>
      <c r="Q14" s="44" t="s">
        <v>3</v>
      </c>
      <c r="R14" s="518"/>
      <c r="S14" s="518"/>
      <c r="T14" s="44" t="s">
        <v>4</v>
      </c>
      <c r="U14" s="518"/>
      <c r="V14" s="518"/>
      <c r="W14" s="44" t="s">
        <v>5</v>
      </c>
      <c r="X14" s="584" t="s">
        <v>46</v>
      </c>
      <c r="Y14" s="584"/>
      <c r="AE14" s="54"/>
      <c r="AG14" s="55" t="s">
        <v>369</v>
      </c>
    </row>
    <row r="15" spans="1:47" s="44" customFormat="1" ht="16.5" customHeight="1" x14ac:dyDescent="0.15">
      <c r="A15" s="53"/>
      <c r="C15" s="44" t="s">
        <v>43</v>
      </c>
      <c r="I15" s="110" t="s">
        <v>337</v>
      </c>
      <c r="J15" s="561" t="s">
        <v>101</v>
      </c>
      <c r="K15" s="561"/>
      <c r="L15" s="570" t="s">
        <v>586</v>
      </c>
      <c r="M15" s="570"/>
      <c r="N15" s="570"/>
      <c r="O15" s="518"/>
      <c r="P15" s="518"/>
      <c r="Q15" s="44" t="s">
        <v>3</v>
      </c>
      <c r="R15" s="518"/>
      <c r="S15" s="518"/>
      <c r="T15" s="44" t="s">
        <v>4</v>
      </c>
      <c r="U15" s="518"/>
      <c r="V15" s="518"/>
      <c r="W15" s="44" t="s">
        <v>5</v>
      </c>
      <c r="X15" s="584" t="s">
        <v>47</v>
      </c>
      <c r="Y15" s="584"/>
      <c r="Z15" s="110" t="s">
        <v>337</v>
      </c>
      <c r="AA15" s="561" t="s">
        <v>48</v>
      </c>
      <c r="AB15" s="561"/>
      <c r="AC15" s="561"/>
      <c r="AE15" s="54"/>
      <c r="AG15" s="55" t="s">
        <v>171</v>
      </c>
    </row>
    <row r="16" spans="1:47" s="132" customFormat="1" ht="16.5" customHeight="1" x14ac:dyDescent="0.15">
      <c r="A16" s="131"/>
      <c r="B16" s="137"/>
      <c r="C16" s="137" t="s">
        <v>44</v>
      </c>
      <c r="D16" s="137"/>
      <c r="E16" s="137"/>
      <c r="F16" s="137"/>
      <c r="G16" s="137"/>
      <c r="H16" s="137"/>
      <c r="I16" s="137"/>
      <c r="J16" s="137"/>
      <c r="K16" s="137"/>
      <c r="L16" s="137"/>
      <c r="M16" s="137"/>
      <c r="N16" s="137"/>
      <c r="O16" s="140" t="s">
        <v>337</v>
      </c>
      <c r="P16" s="137" t="s">
        <v>25</v>
      </c>
      <c r="Q16" s="137"/>
      <c r="R16" s="140" t="s">
        <v>337</v>
      </c>
      <c r="S16" s="137" t="s">
        <v>49</v>
      </c>
      <c r="T16" s="137"/>
      <c r="U16" s="137"/>
      <c r="V16" s="137"/>
      <c r="W16" s="137"/>
      <c r="X16" s="137"/>
      <c r="Y16" s="137"/>
      <c r="Z16" s="137"/>
      <c r="AA16" s="137"/>
      <c r="AB16" s="137"/>
      <c r="AC16" s="137"/>
      <c r="AD16" s="137"/>
      <c r="AE16" s="133"/>
      <c r="AG16" s="137"/>
      <c r="AH16" s="137"/>
      <c r="AI16" s="137"/>
      <c r="AJ16" s="137"/>
      <c r="AK16" s="137"/>
      <c r="AL16" s="137"/>
      <c r="AM16" s="137"/>
      <c r="AN16" s="137"/>
    </row>
    <row r="17" spans="1:43" s="135" customFormat="1" ht="15" customHeight="1" x14ac:dyDescent="0.2">
      <c r="A17" s="134"/>
      <c r="B17" s="147" t="s">
        <v>346</v>
      </c>
      <c r="AE17" s="136"/>
    </row>
    <row r="18" spans="1:43" s="3" customFormat="1" ht="14.25" customHeight="1" x14ac:dyDescent="0.15">
      <c r="A18" s="34"/>
      <c r="B18" s="148" t="s">
        <v>350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2"/>
    </row>
    <row r="19" spans="1:43" s="3" customFormat="1" ht="14.25" customHeight="1" x14ac:dyDescent="0.15">
      <c r="A19" s="34"/>
      <c r="B19" s="148"/>
      <c r="C19" s="148" t="s">
        <v>351</v>
      </c>
      <c r="D19" s="148"/>
      <c r="E19" s="148"/>
      <c r="F19" s="148"/>
      <c r="G19" s="148"/>
      <c r="H19" s="148"/>
      <c r="I19" s="148" t="s">
        <v>352</v>
      </c>
      <c r="J19" s="581"/>
      <c r="K19" s="581"/>
      <c r="L19" s="148" t="s">
        <v>353</v>
      </c>
      <c r="M19" s="148"/>
      <c r="N19" s="148"/>
      <c r="O19" s="148" t="str">
        <f>IF(J19="一級","","（")</f>
        <v>（</v>
      </c>
      <c r="P19" s="581"/>
      <c r="Q19" s="581"/>
      <c r="R19" s="581"/>
      <c r="S19" s="586" t="str">
        <f>IF(J19="一級","（　大臣　）登録　第",(IF(J19="","）登録　第","知事　）登録　第")))</f>
        <v>）登録　第</v>
      </c>
      <c r="T19" s="586"/>
      <c r="U19" s="586"/>
      <c r="V19" s="586"/>
      <c r="W19" s="586"/>
      <c r="X19" s="586"/>
      <c r="Y19" s="581"/>
      <c r="Z19" s="581"/>
      <c r="AA19" s="581"/>
      <c r="AB19" s="581"/>
      <c r="AC19" s="581"/>
      <c r="AD19" s="148" t="s">
        <v>354</v>
      </c>
      <c r="AE19" s="2"/>
    </row>
    <row r="20" spans="1:43" s="3" customFormat="1" ht="14.25" customHeight="1" x14ac:dyDescent="0.15">
      <c r="A20" s="34"/>
      <c r="B20" s="148"/>
      <c r="C20" s="149"/>
      <c r="D20" s="148"/>
      <c r="E20" s="148"/>
      <c r="F20" s="148"/>
      <c r="G20" s="148"/>
      <c r="H20" s="148"/>
      <c r="I20" s="150" t="s">
        <v>355</v>
      </c>
      <c r="J20" s="148"/>
      <c r="K20" s="148"/>
      <c r="L20" s="148"/>
      <c r="M20" s="148"/>
      <c r="N20" s="148"/>
      <c r="O20" s="148"/>
      <c r="P20" s="148"/>
      <c r="Q20" s="585"/>
      <c r="R20" s="585"/>
      <c r="S20" s="585"/>
      <c r="T20" s="149"/>
      <c r="U20" s="148"/>
      <c r="V20" s="148"/>
      <c r="W20" s="148"/>
      <c r="X20" s="149" t="s">
        <v>356</v>
      </c>
      <c r="Y20" s="581"/>
      <c r="Z20" s="581"/>
      <c r="AA20" s="581"/>
      <c r="AB20" s="581"/>
      <c r="AC20" s="581"/>
      <c r="AD20" s="148" t="s">
        <v>354</v>
      </c>
      <c r="AE20" s="2"/>
      <c r="AG20" s="544" t="s">
        <v>452</v>
      </c>
      <c r="AH20" s="545"/>
      <c r="AI20" s="545"/>
      <c r="AJ20" s="545"/>
      <c r="AK20" s="545"/>
      <c r="AL20" s="545"/>
      <c r="AM20" s="545"/>
      <c r="AN20" s="545"/>
      <c r="AO20" s="545"/>
      <c r="AP20" s="545"/>
      <c r="AQ20" s="546"/>
    </row>
    <row r="21" spans="1:43" s="3" customFormat="1" ht="14.25" customHeight="1" x14ac:dyDescent="0.15">
      <c r="A21" s="34"/>
      <c r="B21" s="148"/>
      <c r="C21" s="148" t="s">
        <v>357</v>
      </c>
      <c r="D21" s="148"/>
      <c r="E21" s="148"/>
      <c r="F21" s="148"/>
      <c r="G21" s="148"/>
      <c r="H21" s="148"/>
      <c r="I21" s="148"/>
      <c r="J21" s="602" t="str">
        <f>IF(AL22="",PHONETIC(J22),AL22)</f>
        <v/>
      </c>
      <c r="K21" s="602"/>
      <c r="L21" s="602"/>
      <c r="M21" s="602"/>
      <c r="N21" s="602"/>
      <c r="O21" s="602"/>
      <c r="P21" s="602"/>
      <c r="Q21" s="602"/>
      <c r="R21" s="602"/>
      <c r="S21" s="602"/>
      <c r="T21" s="602"/>
      <c r="U21" s="602"/>
      <c r="V21" s="602"/>
      <c r="W21" s="602"/>
      <c r="X21" s="602"/>
      <c r="Y21" s="602"/>
      <c r="Z21" s="602"/>
      <c r="AA21" s="602"/>
      <c r="AB21" s="602"/>
      <c r="AC21" s="602"/>
      <c r="AD21" s="602"/>
      <c r="AE21" s="2"/>
      <c r="AG21" s="547"/>
      <c r="AH21" s="548"/>
      <c r="AI21" s="548"/>
      <c r="AJ21" s="548"/>
      <c r="AK21" s="548"/>
      <c r="AL21" s="548"/>
      <c r="AM21" s="548"/>
      <c r="AN21" s="548"/>
      <c r="AO21" s="548"/>
      <c r="AP21" s="548"/>
      <c r="AQ21" s="549"/>
    </row>
    <row r="22" spans="1:43" s="3" customFormat="1" ht="14.25" customHeight="1" x14ac:dyDescent="0.15">
      <c r="A22" s="34"/>
      <c r="B22" s="148"/>
      <c r="C22" s="148" t="s">
        <v>358</v>
      </c>
      <c r="D22" s="148"/>
      <c r="E22" s="148"/>
      <c r="F22" s="148"/>
      <c r="G22" s="148"/>
      <c r="H22" s="148"/>
      <c r="I22" s="151"/>
      <c r="J22" s="578"/>
      <c r="K22" s="579"/>
      <c r="L22" s="579"/>
      <c r="M22" s="579"/>
      <c r="N22" s="579"/>
      <c r="O22" s="579"/>
      <c r="P22" s="579"/>
      <c r="Q22" s="579"/>
      <c r="R22" s="579"/>
      <c r="S22" s="579"/>
      <c r="T22" s="579"/>
      <c r="U22" s="579"/>
      <c r="V22" s="579"/>
      <c r="W22" s="579"/>
      <c r="X22" s="579"/>
      <c r="Y22" s="579"/>
      <c r="Z22" s="579"/>
      <c r="AA22" s="579"/>
      <c r="AB22" s="579"/>
      <c r="AC22" s="579"/>
      <c r="AD22" s="579"/>
      <c r="AE22" s="2"/>
      <c r="AG22" s="504" t="s">
        <v>451</v>
      </c>
      <c r="AH22" s="505"/>
      <c r="AI22" s="505"/>
      <c r="AJ22" s="505"/>
      <c r="AK22" s="506"/>
      <c r="AL22" s="550"/>
      <c r="AM22" s="550"/>
      <c r="AN22" s="550"/>
      <c r="AO22" s="550"/>
      <c r="AP22" s="550"/>
      <c r="AQ22" s="551"/>
    </row>
    <row r="23" spans="1:43" s="3" customFormat="1" ht="14.25" customHeight="1" x14ac:dyDescent="0.15">
      <c r="A23" s="34"/>
      <c r="B23" s="148"/>
      <c r="C23" s="152" t="s">
        <v>359</v>
      </c>
      <c r="D23" s="148"/>
      <c r="E23" s="148"/>
      <c r="F23" s="148"/>
      <c r="G23" s="148"/>
      <c r="H23" s="148"/>
      <c r="I23" s="148"/>
      <c r="J23" s="578"/>
      <c r="K23" s="579"/>
      <c r="L23" s="579"/>
      <c r="M23" s="579"/>
      <c r="N23" s="579"/>
      <c r="O23" s="579"/>
      <c r="P23" s="579"/>
      <c r="Q23" s="579"/>
      <c r="R23" s="579"/>
      <c r="S23" s="579"/>
      <c r="T23" s="579"/>
      <c r="U23" s="579"/>
      <c r="V23" s="579"/>
      <c r="W23" s="579"/>
      <c r="X23" s="579"/>
      <c r="Y23" s="579"/>
      <c r="Z23" s="579"/>
      <c r="AA23" s="579"/>
      <c r="AB23" s="579"/>
      <c r="AC23" s="579"/>
      <c r="AD23" s="579"/>
      <c r="AE23" s="2"/>
      <c r="AG23" s="509"/>
      <c r="AH23" s="510"/>
      <c r="AI23" s="510"/>
      <c r="AJ23" s="510"/>
      <c r="AK23" s="511"/>
      <c r="AL23" s="552"/>
      <c r="AM23" s="552"/>
      <c r="AN23" s="552"/>
      <c r="AO23" s="552"/>
      <c r="AP23" s="552"/>
      <c r="AQ23" s="553"/>
    </row>
    <row r="24" spans="1:43" s="3" customFormat="1" ht="14.25" customHeight="1" x14ac:dyDescent="0.15">
      <c r="A24" s="34"/>
      <c r="B24" s="148"/>
      <c r="C24" s="148"/>
      <c r="D24" s="152"/>
      <c r="E24" s="152"/>
      <c r="F24" s="152"/>
      <c r="G24" s="152"/>
      <c r="H24" s="148"/>
      <c r="I24" s="148" t="s">
        <v>352</v>
      </c>
      <c r="J24" s="581"/>
      <c r="K24" s="581"/>
      <c r="L24" s="581"/>
      <c r="M24" s="148" t="s">
        <v>360</v>
      </c>
      <c r="N24" s="148"/>
      <c r="O24" s="148"/>
      <c r="P24" s="148"/>
      <c r="Q24" s="148"/>
      <c r="R24" s="582"/>
      <c r="S24" s="581"/>
      <c r="T24" s="581"/>
      <c r="U24" s="586" t="s">
        <v>361</v>
      </c>
      <c r="V24" s="586"/>
      <c r="W24" s="586"/>
      <c r="X24" s="586"/>
      <c r="Y24" s="581"/>
      <c r="Z24" s="581"/>
      <c r="AA24" s="581"/>
      <c r="AB24" s="581"/>
      <c r="AC24" s="581"/>
      <c r="AD24" s="148" t="s">
        <v>354</v>
      </c>
      <c r="AE24" s="2"/>
    </row>
    <row r="25" spans="1:43" s="3" customFormat="1" ht="14.25" customHeight="1" x14ac:dyDescent="0.15">
      <c r="A25" s="34"/>
      <c r="B25" s="148"/>
      <c r="C25" s="148" t="s">
        <v>362</v>
      </c>
      <c r="D25" s="148"/>
      <c r="E25" s="148"/>
      <c r="F25" s="148"/>
      <c r="G25" s="148"/>
      <c r="H25" s="153"/>
      <c r="I25" s="153"/>
      <c r="J25" s="154" t="s">
        <v>363</v>
      </c>
      <c r="K25" s="603"/>
      <c r="L25" s="603"/>
      <c r="M25" s="603"/>
      <c r="N25" s="603"/>
      <c r="O25" s="603"/>
      <c r="P25" s="603"/>
      <c r="Q25" s="603"/>
      <c r="R25" s="603"/>
      <c r="S25" s="603"/>
      <c r="T25" s="603"/>
      <c r="U25" s="603"/>
      <c r="V25" s="603"/>
      <c r="W25" s="603"/>
      <c r="X25" s="603"/>
      <c r="Y25" s="603"/>
      <c r="Z25" s="603"/>
      <c r="AA25" s="603"/>
      <c r="AB25" s="603"/>
      <c r="AC25" s="603"/>
      <c r="AD25" s="603"/>
      <c r="AE25" s="2"/>
    </row>
    <row r="26" spans="1:43" s="3" customFormat="1" ht="14.25" customHeight="1" x14ac:dyDescent="0.15">
      <c r="A26" s="34"/>
      <c r="B26" s="148"/>
      <c r="C26" s="152" t="s">
        <v>364</v>
      </c>
      <c r="D26" s="152"/>
      <c r="E26" s="152"/>
      <c r="F26" s="152"/>
      <c r="G26" s="152"/>
      <c r="H26" s="152"/>
      <c r="I26" s="152"/>
      <c r="J26" s="578"/>
      <c r="K26" s="579"/>
      <c r="L26" s="579"/>
      <c r="M26" s="579"/>
      <c r="N26" s="579"/>
      <c r="O26" s="579"/>
      <c r="P26" s="579"/>
      <c r="Q26" s="579"/>
      <c r="R26" s="579"/>
      <c r="S26" s="579"/>
      <c r="T26" s="579"/>
      <c r="U26" s="579"/>
      <c r="V26" s="579"/>
      <c r="W26" s="579"/>
      <c r="X26" s="579"/>
      <c r="Y26" s="579"/>
      <c r="Z26" s="579"/>
      <c r="AA26" s="579"/>
      <c r="AB26" s="579"/>
      <c r="AC26" s="579"/>
      <c r="AD26" s="579"/>
      <c r="AE26" s="2"/>
    </row>
    <row r="27" spans="1:43" s="3" customFormat="1" ht="14.25" customHeight="1" x14ac:dyDescent="0.15">
      <c r="A27" s="34"/>
      <c r="B27" s="155"/>
      <c r="C27" s="155" t="s">
        <v>365</v>
      </c>
      <c r="D27" s="155"/>
      <c r="E27" s="155"/>
      <c r="F27" s="155"/>
      <c r="G27" s="155"/>
      <c r="H27" s="155"/>
      <c r="I27" s="155"/>
      <c r="J27" s="580"/>
      <c r="K27" s="580"/>
      <c r="L27" s="580"/>
      <c r="M27" s="580"/>
      <c r="N27" s="580"/>
      <c r="O27" s="580"/>
      <c r="P27" s="580"/>
      <c r="Q27" s="580"/>
      <c r="R27" s="580"/>
      <c r="S27" s="580"/>
      <c r="T27" s="580"/>
      <c r="U27" s="580"/>
      <c r="V27" s="580"/>
      <c r="W27" s="580"/>
      <c r="X27" s="580"/>
      <c r="Y27" s="580"/>
      <c r="Z27" s="580"/>
      <c r="AA27" s="580"/>
      <c r="AB27" s="580"/>
      <c r="AC27" s="580"/>
      <c r="AD27" s="580"/>
      <c r="AE27" s="2"/>
    </row>
    <row r="28" spans="1:43" s="3" customFormat="1" ht="15" customHeight="1" x14ac:dyDescent="0.15">
      <c r="A28" s="34"/>
      <c r="B28" s="148" t="s">
        <v>366</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2"/>
    </row>
    <row r="29" spans="1:43" s="3" customFormat="1" ht="17.25" customHeight="1" x14ac:dyDescent="0.15">
      <c r="A29" s="34"/>
      <c r="B29" s="148"/>
      <c r="C29" s="148" t="s">
        <v>351</v>
      </c>
      <c r="D29" s="148"/>
      <c r="E29" s="148"/>
      <c r="F29" s="148"/>
      <c r="G29" s="148"/>
      <c r="H29" s="148"/>
      <c r="I29" s="148" t="s">
        <v>352</v>
      </c>
      <c r="J29" s="581"/>
      <c r="K29" s="581"/>
      <c r="L29" s="148" t="s">
        <v>353</v>
      </c>
      <c r="M29" s="148"/>
      <c r="N29" s="148"/>
      <c r="O29" s="148" t="str">
        <f>IF(J29="一級","","（")</f>
        <v>（</v>
      </c>
      <c r="P29" s="582"/>
      <c r="Q29" s="581"/>
      <c r="R29" s="581"/>
      <c r="S29" s="604" t="str">
        <f>IF(J29="一級","（　大　臣　）登録　第",(IF(J29="","）登録　第","知事　）登録　第")))</f>
        <v>）登録　第</v>
      </c>
      <c r="T29" s="604"/>
      <c r="U29" s="604"/>
      <c r="V29" s="604"/>
      <c r="W29" s="604"/>
      <c r="X29" s="604"/>
      <c r="Y29" s="581"/>
      <c r="Z29" s="581"/>
      <c r="AA29" s="581"/>
      <c r="AB29" s="581"/>
      <c r="AC29" s="581"/>
      <c r="AD29" s="148" t="s">
        <v>354</v>
      </c>
      <c r="AE29" s="2"/>
    </row>
    <row r="30" spans="1:43" s="3" customFormat="1" ht="17.25" customHeight="1" x14ac:dyDescent="0.15">
      <c r="A30" s="34"/>
      <c r="B30" s="148"/>
      <c r="C30" s="149"/>
      <c r="D30" s="148"/>
      <c r="E30" s="148"/>
      <c r="F30" s="148"/>
      <c r="G30" s="148"/>
      <c r="H30" s="148"/>
      <c r="I30" s="150" t="s">
        <v>355</v>
      </c>
      <c r="J30" s="148"/>
      <c r="K30" s="148"/>
      <c r="L30" s="148"/>
      <c r="M30" s="148"/>
      <c r="N30" s="148"/>
      <c r="O30" s="148"/>
      <c r="P30" s="148"/>
      <c r="Q30" s="585"/>
      <c r="R30" s="585"/>
      <c r="S30" s="585"/>
      <c r="T30" s="149"/>
      <c r="U30" s="148"/>
      <c r="V30" s="148"/>
      <c r="W30" s="148"/>
      <c r="X30" s="149" t="s">
        <v>356</v>
      </c>
      <c r="Y30" s="581"/>
      <c r="Z30" s="581"/>
      <c r="AA30" s="581"/>
      <c r="AB30" s="581"/>
      <c r="AC30" s="581"/>
      <c r="AD30" s="148" t="s">
        <v>354</v>
      </c>
      <c r="AE30" s="2"/>
      <c r="AG30" s="544" t="s">
        <v>452</v>
      </c>
      <c r="AH30" s="545"/>
      <c r="AI30" s="545"/>
      <c r="AJ30" s="545"/>
      <c r="AK30" s="545"/>
      <c r="AL30" s="545"/>
      <c r="AM30" s="545"/>
      <c r="AN30" s="545"/>
      <c r="AO30" s="545"/>
      <c r="AP30" s="545"/>
      <c r="AQ30" s="546"/>
    </row>
    <row r="31" spans="1:43" s="3" customFormat="1" ht="17.25" customHeight="1" x14ac:dyDescent="0.15">
      <c r="A31" s="34"/>
      <c r="B31" s="148"/>
      <c r="C31" s="148" t="s">
        <v>357</v>
      </c>
      <c r="D31" s="148"/>
      <c r="E31" s="148"/>
      <c r="F31" s="148"/>
      <c r="G31" s="148"/>
      <c r="H31" s="148"/>
      <c r="I31" s="148"/>
      <c r="J31" s="602" t="str">
        <f>IF(AL32="",PHONETIC(J32),AL32)</f>
        <v/>
      </c>
      <c r="K31" s="602"/>
      <c r="L31" s="602"/>
      <c r="M31" s="602"/>
      <c r="N31" s="602"/>
      <c r="O31" s="602"/>
      <c r="P31" s="602"/>
      <c r="Q31" s="602"/>
      <c r="R31" s="602"/>
      <c r="S31" s="602"/>
      <c r="T31" s="602"/>
      <c r="U31" s="602"/>
      <c r="V31" s="602"/>
      <c r="W31" s="602"/>
      <c r="X31" s="602"/>
      <c r="Y31" s="602"/>
      <c r="Z31" s="602"/>
      <c r="AA31" s="602"/>
      <c r="AB31" s="602"/>
      <c r="AC31" s="602"/>
      <c r="AD31" s="602"/>
      <c r="AE31" s="2"/>
      <c r="AG31" s="547"/>
      <c r="AH31" s="548"/>
      <c r="AI31" s="548"/>
      <c r="AJ31" s="548"/>
      <c r="AK31" s="548"/>
      <c r="AL31" s="548"/>
      <c r="AM31" s="548"/>
      <c r="AN31" s="548"/>
      <c r="AO31" s="548"/>
      <c r="AP31" s="548"/>
      <c r="AQ31" s="549"/>
    </row>
    <row r="32" spans="1:43" s="3" customFormat="1" ht="17.25" customHeight="1" x14ac:dyDescent="0.15">
      <c r="A32" s="34"/>
      <c r="B32" s="148"/>
      <c r="C32" s="148" t="s">
        <v>358</v>
      </c>
      <c r="D32" s="148"/>
      <c r="E32" s="148"/>
      <c r="F32" s="148"/>
      <c r="G32" s="148"/>
      <c r="H32" s="148"/>
      <c r="I32" s="151"/>
      <c r="J32" s="578"/>
      <c r="K32" s="579"/>
      <c r="L32" s="579"/>
      <c r="M32" s="579"/>
      <c r="N32" s="579"/>
      <c r="O32" s="579"/>
      <c r="P32" s="579"/>
      <c r="Q32" s="579"/>
      <c r="R32" s="579"/>
      <c r="S32" s="579"/>
      <c r="T32" s="579"/>
      <c r="U32" s="579"/>
      <c r="V32" s="579"/>
      <c r="W32" s="579"/>
      <c r="X32" s="579"/>
      <c r="Y32" s="579"/>
      <c r="Z32" s="579"/>
      <c r="AA32" s="579"/>
      <c r="AB32" s="579"/>
      <c r="AC32" s="579"/>
      <c r="AD32" s="579"/>
      <c r="AE32" s="2"/>
      <c r="AG32" s="504" t="s">
        <v>451</v>
      </c>
      <c r="AH32" s="505"/>
      <c r="AI32" s="505"/>
      <c r="AJ32" s="505"/>
      <c r="AK32" s="506"/>
      <c r="AL32" s="550"/>
      <c r="AM32" s="550"/>
      <c r="AN32" s="550"/>
      <c r="AO32" s="550"/>
      <c r="AP32" s="550"/>
      <c r="AQ32" s="551"/>
    </row>
    <row r="33" spans="1:43" s="3" customFormat="1" ht="17.25" customHeight="1" x14ac:dyDescent="0.15">
      <c r="A33" s="34"/>
      <c r="B33" s="148"/>
      <c r="C33" s="152" t="s">
        <v>359</v>
      </c>
      <c r="D33" s="148"/>
      <c r="E33" s="148"/>
      <c r="F33" s="148"/>
      <c r="G33" s="148"/>
      <c r="H33" s="148"/>
      <c r="I33" s="148"/>
      <c r="J33" s="578"/>
      <c r="K33" s="579"/>
      <c r="L33" s="579"/>
      <c r="M33" s="579"/>
      <c r="N33" s="579"/>
      <c r="O33" s="579"/>
      <c r="P33" s="579"/>
      <c r="Q33" s="579"/>
      <c r="R33" s="579"/>
      <c r="S33" s="579"/>
      <c r="T33" s="579"/>
      <c r="U33" s="579"/>
      <c r="V33" s="579"/>
      <c r="W33" s="579"/>
      <c r="X33" s="579"/>
      <c r="Y33" s="579"/>
      <c r="Z33" s="579"/>
      <c r="AA33" s="579"/>
      <c r="AB33" s="579"/>
      <c r="AC33" s="579"/>
      <c r="AD33" s="579"/>
      <c r="AE33" s="2"/>
      <c r="AG33" s="509"/>
      <c r="AH33" s="510"/>
      <c r="AI33" s="510"/>
      <c r="AJ33" s="510"/>
      <c r="AK33" s="511"/>
      <c r="AL33" s="552"/>
      <c r="AM33" s="552"/>
      <c r="AN33" s="552"/>
      <c r="AO33" s="552"/>
      <c r="AP33" s="552"/>
      <c r="AQ33" s="553"/>
    </row>
    <row r="34" spans="1:43" s="3" customFormat="1" ht="17.25" customHeight="1" x14ac:dyDescent="0.15">
      <c r="A34" s="34"/>
      <c r="B34" s="148"/>
      <c r="C34" s="148"/>
      <c r="D34" s="152"/>
      <c r="E34" s="152"/>
      <c r="F34" s="152"/>
      <c r="G34" s="152"/>
      <c r="H34" s="148"/>
      <c r="I34" s="148" t="s">
        <v>352</v>
      </c>
      <c r="J34" s="581"/>
      <c r="K34" s="581"/>
      <c r="L34" s="581"/>
      <c r="M34" s="148" t="s">
        <v>360</v>
      </c>
      <c r="N34" s="148"/>
      <c r="O34" s="148"/>
      <c r="P34" s="148"/>
      <c r="Q34" s="148"/>
      <c r="R34" s="582"/>
      <c r="S34" s="581"/>
      <c r="T34" s="581"/>
      <c r="U34" s="586" t="s">
        <v>361</v>
      </c>
      <c r="V34" s="586"/>
      <c r="W34" s="586"/>
      <c r="X34" s="586"/>
      <c r="Y34" s="581"/>
      <c r="Z34" s="581"/>
      <c r="AA34" s="581"/>
      <c r="AB34" s="581"/>
      <c r="AC34" s="581"/>
      <c r="AD34" s="148" t="s">
        <v>354</v>
      </c>
      <c r="AE34" s="2"/>
    </row>
    <row r="35" spans="1:43" s="3" customFormat="1" ht="17.25" customHeight="1" x14ac:dyDescent="0.15">
      <c r="A35" s="34"/>
      <c r="B35" s="148"/>
      <c r="C35" s="148" t="s">
        <v>362</v>
      </c>
      <c r="D35" s="148"/>
      <c r="E35" s="148"/>
      <c r="F35" s="148"/>
      <c r="G35" s="148"/>
      <c r="H35" s="153"/>
      <c r="I35" s="153"/>
      <c r="J35" s="154" t="s">
        <v>363</v>
      </c>
      <c r="K35" s="603"/>
      <c r="L35" s="603"/>
      <c r="M35" s="603"/>
      <c r="N35" s="603"/>
      <c r="O35" s="603"/>
      <c r="P35" s="603"/>
      <c r="Q35" s="603"/>
      <c r="R35" s="603"/>
      <c r="S35" s="603"/>
      <c r="T35" s="603"/>
      <c r="U35" s="603"/>
      <c r="V35" s="603"/>
      <c r="W35" s="603"/>
      <c r="X35" s="603"/>
      <c r="Y35" s="603"/>
      <c r="Z35" s="603"/>
      <c r="AA35" s="603"/>
      <c r="AB35" s="603"/>
      <c r="AC35" s="603"/>
      <c r="AD35" s="603"/>
      <c r="AE35" s="2"/>
    </row>
    <row r="36" spans="1:43" s="3" customFormat="1" ht="17.25" customHeight="1" x14ac:dyDescent="0.15">
      <c r="A36" s="34"/>
      <c r="B36" s="148"/>
      <c r="C36" s="152" t="s">
        <v>364</v>
      </c>
      <c r="D36" s="152"/>
      <c r="E36" s="152"/>
      <c r="F36" s="152"/>
      <c r="G36" s="152"/>
      <c r="H36" s="152"/>
      <c r="I36" s="152"/>
      <c r="J36" s="578"/>
      <c r="K36" s="579"/>
      <c r="L36" s="579"/>
      <c r="M36" s="579"/>
      <c r="N36" s="579"/>
      <c r="O36" s="579"/>
      <c r="P36" s="579"/>
      <c r="Q36" s="579"/>
      <c r="R36" s="579"/>
      <c r="S36" s="579"/>
      <c r="T36" s="579"/>
      <c r="U36" s="579"/>
      <c r="V36" s="579"/>
      <c r="W36" s="579"/>
      <c r="X36" s="579"/>
      <c r="Y36" s="579"/>
      <c r="Z36" s="579"/>
      <c r="AA36" s="579"/>
      <c r="AB36" s="579"/>
      <c r="AC36" s="579"/>
      <c r="AD36" s="579"/>
      <c r="AE36" s="2"/>
      <c r="AG36" s="55" t="s">
        <v>171</v>
      </c>
      <c r="AH36" s="44"/>
      <c r="AI36" s="44"/>
      <c r="AJ36" s="44"/>
      <c r="AK36" s="44"/>
      <c r="AL36" s="44"/>
      <c r="AM36" s="44"/>
      <c r="AN36" s="44"/>
    </row>
    <row r="37" spans="1:43" s="3" customFormat="1" ht="17.25" customHeight="1" x14ac:dyDescent="0.15">
      <c r="A37" s="34"/>
      <c r="B37" s="156"/>
      <c r="C37" s="156" t="s">
        <v>365</v>
      </c>
      <c r="D37" s="156"/>
      <c r="E37" s="156"/>
      <c r="F37" s="156"/>
      <c r="G37" s="156"/>
      <c r="H37" s="156"/>
      <c r="I37" s="156"/>
      <c r="J37" s="605"/>
      <c r="K37" s="605"/>
      <c r="L37" s="605"/>
      <c r="M37" s="605"/>
      <c r="N37" s="605"/>
      <c r="O37" s="605"/>
      <c r="P37" s="605"/>
      <c r="Q37" s="605"/>
      <c r="R37" s="605"/>
      <c r="S37" s="605"/>
      <c r="T37" s="605"/>
      <c r="U37" s="605"/>
      <c r="V37" s="605"/>
      <c r="W37" s="605"/>
      <c r="X37" s="605"/>
      <c r="Y37" s="605"/>
      <c r="Z37" s="605"/>
      <c r="AA37" s="605"/>
      <c r="AB37" s="605"/>
      <c r="AC37" s="605"/>
      <c r="AD37" s="605"/>
      <c r="AE37" s="2"/>
      <c r="AG37" s="137"/>
      <c r="AH37" s="137"/>
      <c r="AI37" s="137"/>
      <c r="AJ37" s="137"/>
      <c r="AK37" s="137"/>
      <c r="AL37" s="137"/>
      <c r="AM37" s="137"/>
      <c r="AN37" s="137"/>
    </row>
    <row r="38" spans="1:43" s="135" customFormat="1" ht="15" customHeight="1" x14ac:dyDescent="0.2">
      <c r="A38" s="134"/>
      <c r="B38" s="587" t="s">
        <v>345</v>
      </c>
      <c r="C38" s="587"/>
      <c r="D38" s="587"/>
      <c r="E38" s="587"/>
      <c r="F38" s="587"/>
      <c r="G38" s="587"/>
      <c r="H38" s="587"/>
      <c r="AE38" s="136"/>
    </row>
    <row r="39" spans="1:43" s="44" customFormat="1" ht="12.6" customHeight="1" x14ac:dyDescent="0.15">
      <c r="A39" s="53"/>
      <c r="C39" s="561" t="s">
        <v>55</v>
      </c>
      <c r="D39" s="561"/>
      <c r="E39" s="561"/>
      <c r="F39" s="561"/>
      <c r="G39" s="561"/>
      <c r="H39" s="561"/>
      <c r="I39" s="561"/>
      <c r="J39" s="561"/>
      <c r="K39" s="561"/>
      <c r="L39" s="561"/>
      <c r="M39" s="561"/>
      <c r="N39" s="561"/>
      <c r="Y39" s="57"/>
      <c r="Z39" s="563"/>
      <c r="AA39" s="563"/>
      <c r="AE39" s="54"/>
    </row>
    <row r="40" spans="1:43" s="44" customFormat="1" ht="12.6" customHeight="1" x14ac:dyDescent="0.15">
      <c r="A40" s="53"/>
      <c r="D40" s="110" t="s">
        <v>337</v>
      </c>
      <c r="E40" s="561" t="s">
        <v>148</v>
      </c>
      <c r="F40" s="561"/>
      <c r="G40" s="561"/>
      <c r="H40" s="561"/>
      <c r="I40" s="561"/>
      <c r="J40" s="561"/>
      <c r="K40" s="561"/>
      <c r="L40" s="518"/>
      <c r="M40" s="518"/>
      <c r="N40" s="44" t="s">
        <v>88</v>
      </c>
      <c r="Y40" s="57"/>
      <c r="Z40" s="57"/>
      <c r="AA40" s="57"/>
      <c r="AE40" s="54"/>
      <c r="AG40" s="123" t="s">
        <v>370</v>
      </c>
      <c r="AH40" s="123"/>
      <c r="AI40" s="123"/>
      <c r="AJ40" s="123"/>
      <c r="AK40" s="123"/>
      <c r="AL40" s="123"/>
      <c r="AM40" s="123"/>
      <c r="AN40" s="123"/>
    </row>
    <row r="41" spans="1:43" s="44" customFormat="1" ht="12.6" customHeight="1" x14ac:dyDescent="0.15">
      <c r="A41" s="53"/>
      <c r="D41" s="110" t="s">
        <v>337</v>
      </c>
      <c r="E41" s="561" t="s">
        <v>149</v>
      </c>
      <c r="F41" s="561"/>
      <c r="G41" s="561"/>
      <c r="H41" s="561"/>
      <c r="I41" s="561"/>
      <c r="J41" s="561"/>
      <c r="K41" s="561"/>
      <c r="L41" s="518"/>
      <c r="M41" s="518"/>
      <c r="N41" s="44" t="s">
        <v>88</v>
      </c>
      <c r="AA41" s="57"/>
      <c r="AB41" s="57"/>
      <c r="AC41" s="57"/>
      <c r="AE41" s="54"/>
    </row>
    <row r="42" spans="1:43" s="44" customFormat="1" ht="12.6" customHeight="1" x14ac:dyDescent="0.15">
      <c r="A42" s="53"/>
      <c r="D42" s="110" t="s">
        <v>337</v>
      </c>
      <c r="E42" s="561" t="s">
        <v>86</v>
      </c>
      <c r="F42" s="561"/>
      <c r="G42" s="561"/>
      <c r="H42" s="561"/>
      <c r="I42" s="561"/>
      <c r="J42" s="561"/>
      <c r="N42" s="57"/>
      <c r="O42" s="57"/>
      <c r="P42" s="57"/>
      <c r="U42" s="57"/>
      <c r="AA42" s="57"/>
      <c r="AB42" s="57"/>
      <c r="AC42" s="57"/>
      <c r="AE42" s="54"/>
      <c r="AG42" s="44" t="s">
        <v>371</v>
      </c>
    </row>
    <row r="43" spans="1:43" s="44" customFormat="1" ht="12.6" customHeight="1" x14ac:dyDescent="0.15">
      <c r="A43" s="53"/>
      <c r="D43" s="110" t="s">
        <v>337</v>
      </c>
      <c r="E43" s="561" t="s">
        <v>87</v>
      </c>
      <c r="F43" s="561"/>
      <c r="G43" s="561"/>
      <c r="H43" s="591"/>
      <c r="I43" s="592"/>
      <c r="J43" s="592"/>
      <c r="K43" s="592"/>
      <c r="L43" s="592"/>
      <c r="M43" s="592"/>
      <c r="N43" s="592"/>
      <c r="O43" s="57" t="s">
        <v>89</v>
      </c>
      <c r="P43" s="57"/>
      <c r="U43" s="57"/>
      <c r="AA43" s="57"/>
      <c r="AB43" s="57"/>
      <c r="AC43" s="57"/>
      <c r="AE43" s="54"/>
      <c r="AG43" s="606" t="s">
        <v>372</v>
      </c>
      <c r="AH43" s="615" t="s">
        <v>373</v>
      </c>
      <c r="AI43" s="616"/>
      <c r="AJ43" s="616"/>
      <c r="AK43" s="616"/>
      <c r="AL43" s="617"/>
      <c r="AM43" s="596" t="s">
        <v>379</v>
      </c>
      <c r="AN43" s="597"/>
      <c r="AO43" s="162" t="s">
        <v>376</v>
      </c>
    </row>
    <row r="44" spans="1:43" s="44" customFormat="1" ht="12.6" customHeight="1" x14ac:dyDescent="0.15">
      <c r="A44" s="53"/>
      <c r="C44" s="561" t="s">
        <v>90</v>
      </c>
      <c r="D44" s="561"/>
      <c r="E44" s="561"/>
      <c r="F44" s="561"/>
      <c r="G44" s="561"/>
      <c r="AE44" s="54"/>
      <c r="AG44" s="607"/>
      <c r="AH44" s="612" t="s">
        <v>374</v>
      </c>
      <c r="AI44" s="613"/>
      <c r="AJ44" s="613"/>
      <c r="AK44" s="613"/>
      <c r="AL44" s="614"/>
      <c r="AM44" s="598"/>
      <c r="AN44" s="599"/>
      <c r="AO44" s="163" t="s">
        <v>377</v>
      </c>
    </row>
    <row r="45" spans="1:43" s="44" customFormat="1" ht="12.6" customHeight="1" x14ac:dyDescent="0.15">
      <c r="A45" s="53"/>
      <c r="D45" s="110" t="s">
        <v>337</v>
      </c>
      <c r="E45" s="561" t="s">
        <v>91</v>
      </c>
      <c r="F45" s="561"/>
      <c r="G45" s="561"/>
      <c r="H45" s="561"/>
      <c r="I45" s="561"/>
      <c r="J45" s="561"/>
      <c r="K45" s="561"/>
      <c r="L45" s="44" t="s">
        <v>95</v>
      </c>
      <c r="N45" s="518"/>
      <c r="O45" s="518"/>
      <c r="P45" s="518"/>
      <c r="Q45" s="59" t="s">
        <v>96</v>
      </c>
      <c r="AE45" s="54"/>
      <c r="AG45" s="608"/>
      <c r="AH45" s="609" t="s">
        <v>375</v>
      </c>
      <c r="AI45" s="610"/>
      <c r="AJ45" s="610"/>
      <c r="AK45" s="610"/>
      <c r="AL45" s="611"/>
      <c r="AM45" s="600"/>
      <c r="AN45" s="601"/>
      <c r="AO45" s="164" t="s">
        <v>378</v>
      </c>
    </row>
    <row r="46" spans="1:43" s="44" customFormat="1" ht="12.6" customHeight="1" x14ac:dyDescent="0.15">
      <c r="A46" s="53"/>
      <c r="D46" s="110" t="s">
        <v>337</v>
      </c>
      <c r="E46" s="561" t="s">
        <v>92</v>
      </c>
      <c r="F46" s="561"/>
      <c r="G46" s="561"/>
      <c r="H46" s="561"/>
      <c r="I46" s="561"/>
      <c r="J46" s="561"/>
      <c r="K46" s="561"/>
      <c r="L46" s="44" t="s">
        <v>95</v>
      </c>
      <c r="N46" s="518"/>
      <c r="O46" s="518"/>
      <c r="P46" s="518"/>
      <c r="Q46" s="59" t="s">
        <v>96</v>
      </c>
      <c r="Y46" s="57"/>
      <c r="AE46" s="54"/>
    </row>
    <row r="47" spans="1:43" s="44" customFormat="1" ht="12.6" customHeight="1" x14ac:dyDescent="0.15">
      <c r="A47" s="53"/>
      <c r="D47" s="110" t="s">
        <v>337</v>
      </c>
      <c r="E47" s="561" t="s">
        <v>93</v>
      </c>
      <c r="F47" s="561"/>
      <c r="G47" s="561"/>
      <c r="H47" s="561"/>
      <c r="I47" s="561"/>
      <c r="J47" s="561"/>
      <c r="K47" s="561"/>
      <c r="L47" s="44" t="s">
        <v>95</v>
      </c>
      <c r="N47" s="518"/>
      <c r="O47" s="518"/>
      <c r="P47" s="518"/>
      <c r="Q47" s="59" t="s">
        <v>96</v>
      </c>
      <c r="AA47" s="57"/>
      <c r="AB47" s="57"/>
      <c r="AC47" s="57"/>
      <c r="AE47" s="54"/>
    </row>
    <row r="48" spans="1:43" s="44" customFormat="1" ht="12.6" customHeight="1" x14ac:dyDescent="0.15">
      <c r="A48" s="53"/>
      <c r="D48" s="110" t="s">
        <v>337</v>
      </c>
      <c r="E48" s="561" t="s">
        <v>623</v>
      </c>
      <c r="F48" s="561"/>
      <c r="G48" s="561"/>
      <c r="H48" s="561"/>
      <c r="I48" s="561"/>
      <c r="J48" s="561"/>
      <c r="K48" s="561"/>
      <c r="L48" s="44" t="s">
        <v>95</v>
      </c>
      <c r="N48" s="518"/>
      <c r="O48" s="518"/>
      <c r="P48" s="518"/>
      <c r="Q48" s="59" t="s">
        <v>97</v>
      </c>
      <c r="AA48" s="57"/>
      <c r="AB48" s="57"/>
      <c r="AC48" s="57"/>
      <c r="AE48" s="54"/>
      <c r="AG48" s="55" t="s">
        <v>171</v>
      </c>
    </row>
    <row r="49" spans="1:40" s="132" customFormat="1" ht="15" customHeight="1" x14ac:dyDescent="0.15">
      <c r="A49" s="131"/>
      <c r="B49" s="137"/>
      <c r="C49" s="137"/>
      <c r="D49" s="140" t="s">
        <v>337</v>
      </c>
      <c r="E49" s="562" t="s">
        <v>94</v>
      </c>
      <c r="F49" s="562"/>
      <c r="G49" s="562"/>
      <c r="H49" s="562"/>
      <c r="I49" s="562"/>
      <c r="J49" s="562"/>
      <c r="K49" s="562"/>
      <c r="L49" s="137" t="s">
        <v>95</v>
      </c>
      <c r="M49" s="137"/>
      <c r="N49" s="588"/>
      <c r="O49" s="588"/>
      <c r="P49" s="588"/>
      <c r="Q49" s="142" t="s">
        <v>97</v>
      </c>
      <c r="R49" s="137"/>
      <c r="S49" s="137"/>
      <c r="T49" s="137"/>
      <c r="U49" s="137"/>
      <c r="V49" s="137"/>
      <c r="W49" s="137"/>
      <c r="X49" s="137"/>
      <c r="Y49" s="137"/>
      <c r="Z49" s="137"/>
      <c r="AA49" s="137"/>
      <c r="AB49" s="137"/>
      <c r="AC49" s="137"/>
      <c r="AD49" s="137"/>
      <c r="AE49" s="133"/>
      <c r="AG49" s="137"/>
      <c r="AH49" s="137"/>
      <c r="AI49" s="137"/>
      <c r="AJ49" s="137"/>
      <c r="AK49" s="137"/>
      <c r="AL49" s="137"/>
      <c r="AM49" s="137"/>
      <c r="AN49" s="137"/>
    </row>
    <row r="50" spans="1:40" s="145" customFormat="1" ht="15" customHeight="1" x14ac:dyDescent="0.2">
      <c r="A50" s="144"/>
      <c r="B50" s="587" t="s">
        <v>344</v>
      </c>
      <c r="C50" s="587"/>
      <c r="D50" s="587"/>
      <c r="E50" s="587"/>
      <c r="F50" s="587"/>
      <c r="G50" s="587"/>
      <c r="H50" s="587"/>
      <c r="I50" s="587"/>
      <c r="J50" s="587"/>
      <c r="AE50" s="146"/>
    </row>
    <row r="51" spans="1:40" s="44" customFormat="1" ht="12.6" customHeight="1" x14ac:dyDescent="0.15">
      <c r="A51" s="53"/>
      <c r="C51" s="44" t="s">
        <v>19</v>
      </c>
      <c r="J51" s="110" t="s">
        <v>337</v>
      </c>
      <c r="K51" s="561" t="s">
        <v>20</v>
      </c>
      <c r="L51" s="561"/>
      <c r="M51" s="561"/>
      <c r="N51" s="561"/>
      <c r="O51" s="561"/>
      <c r="P51" s="561"/>
      <c r="Q51" s="110" t="s">
        <v>337</v>
      </c>
      <c r="R51" s="563" t="s">
        <v>21</v>
      </c>
      <c r="S51" s="563"/>
      <c r="T51" s="563"/>
      <c r="U51" s="563"/>
      <c r="Y51" s="110" t="s">
        <v>337</v>
      </c>
      <c r="Z51" s="44" t="s">
        <v>22</v>
      </c>
      <c r="AE51" s="54"/>
    </row>
    <row r="52" spans="1:40" s="44" customFormat="1" ht="12.6" customHeight="1" x14ac:dyDescent="0.15">
      <c r="A52" s="53"/>
      <c r="C52" s="44" t="s">
        <v>23</v>
      </c>
      <c r="I52" s="520"/>
      <c r="J52" s="520"/>
      <c r="K52" s="520"/>
      <c r="L52" s="520"/>
      <c r="M52" s="520"/>
      <c r="N52" s="520"/>
      <c r="O52" s="520"/>
      <c r="P52" s="520"/>
      <c r="Q52" s="520"/>
      <c r="R52" s="520"/>
      <c r="S52" s="520"/>
      <c r="T52" s="520"/>
      <c r="U52" s="520"/>
      <c r="V52" s="520"/>
      <c r="W52" s="520"/>
      <c r="X52" s="520"/>
      <c r="Y52" s="520"/>
      <c r="Z52" s="520"/>
      <c r="AA52" s="520"/>
      <c r="AB52" s="520"/>
      <c r="AC52" s="520"/>
      <c r="AE52" s="54"/>
    </row>
    <row r="53" spans="1:40" s="132" customFormat="1" ht="15" customHeight="1" x14ac:dyDescent="0.15">
      <c r="A53" s="131"/>
      <c r="B53" s="137"/>
      <c r="C53" s="137" t="s">
        <v>24</v>
      </c>
      <c r="D53" s="137"/>
      <c r="E53" s="137"/>
      <c r="F53" s="137"/>
      <c r="G53" s="137"/>
      <c r="H53" s="137"/>
      <c r="I53" s="137"/>
      <c r="J53" s="140" t="s">
        <v>337</v>
      </c>
      <c r="K53" s="137" t="s">
        <v>25</v>
      </c>
      <c r="L53" s="137"/>
      <c r="M53" s="590" t="s">
        <v>145</v>
      </c>
      <c r="N53" s="590"/>
      <c r="O53" s="588"/>
      <c r="P53" s="588"/>
      <c r="Q53" s="137" t="s">
        <v>3</v>
      </c>
      <c r="R53" s="588"/>
      <c r="S53" s="588"/>
      <c r="T53" s="137" t="s">
        <v>26</v>
      </c>
      <c r="U53" s="137"/>
      <c r="V53" s="137"/>
      <c r="W53" s="137"/>
      <c r="X53" s="137"/>
      <c r="Y53" s="140" t="s">
        <v>337</v>
      </c>
      <c r="Z53" s="137" t="s">
        <v>27</v>
      </c>
      <c r="AA53" s="137"/>
      <c r="AB53" s="137"/>
      <c r="AC53" s="137"/>
      <c r="AD53" s="137"/>
      <c r="AE53" s="133"/>
    </row>
    <row r="54" spans="1:40" s="145" customFormat="1" ht="15" customHeight="1" x14ac:dyDescent="0.3">
      <c r="A54" s="144"/>
      <c r="B54" s="587" t="s">
        <v>343</v>
      </c>
      <c r="C54" s="587"/>
      <c r="D54" s="587"/>
      <c r="E54" s="587"/>
      <c r="F54" s="587"/>
      <c r="G54" s="587"/>
      <c r="H54" s="587"/>
      <c r="I54" s="587"/>
      <c r="J54" s="587"/>
      <c r="K54" s="587"/>
      <c r="L54" s="587"/>
      <c r="AE54" s="146"/>
      <c r="AG54" s="231" t="s">
        <v>440</v>
      </c>
      <c r="AH54" s="232" t="s">
        <v>464</v>
      </c>
    </row>
    <row r="55" spans="1:40" s="44" customFormat="1" ht="15" customHeight="1" x14ac:dyDescent="0.3">
      <c r="A55" s="53"/>
      <c r="C55" s="44" t="s">
        <v>50</v>
      </c>
      <c r="I55" s="110" t="s">
        <v>337</v>
      </c>
      <c r="J55" s="44" t="s">
        <v>25</v>
      </c>
      <c r="L55" s="110" t="s">
        <v>337</v>
      </c>
      <c r="M55" s="44" t="s">
        <v>49</v>
      </c>
      <c r="AE55" s="54"/>
      <c r="AG55" s="232" t="s">
        <v>462</v>
      </c>
      <c r="AH55" s="233"/>
    </row>
    <row r="56" spans="1:40" s="44" customFormat="1" ht="12.6" customHeight="1" x14ac:dyDescent="0.15">
      <c r="A56" s="53"/>
      <c r="C56" s="44" t="s">
        <v>51</v>
      </c>
      <c r="I56" s="110" t="s">
        <v>337</v>
      </c>
      <c r="J56" s="44" t="s">
        <v>25</v>
      </c>
      <c r="L56" s="110" t="s">
        <v>337</v>
      </c>
      <c r="M56" s="44" t="s">
        <v>49</v>
      </c>
      <c r="AE56" s="54"/>
      <c r="AG56" s="233" t="s">
        <v>463</v>
      </c>
      <c r="AH56" s="233"/>
    </row>
    <row r="57" spans="1:40" s="132" customFormat="1" ht="15" customHeight="1" x14ac:dyDescent="0.15">
      <c r="A57" s="131"/>
      <c r="B57" s="137"/>
      <c r="C57" s="137" t="s">
        <v>52</v>
      </c>
      <c r="D57" s="137"/>
      <c r="E57" s="137"/>
      <c r="F57" s="137"/>
      <c r="G57" s="137"/>
      <c r="H57" s="137"/>
      <c r="I57" s="140" t="s">
        <v>337</v>
      </c>
      <c r="J57" s="137" t="s">
        <v>53</v>
      </c>
      <c r="K57" s="137"/>
      <c r="L57" s="140" t="s">
        <v>337</v>
      </c>
      <c r="M57" s="137" t="s">
        <v>147</v>
      </c>
      <c r="N57" s="137"/>
      <c r="O57" s="137"/>
      <c r="P57" s="137"/>
      <c r="Q57" s="137"/>
      <c r="R57" s="588"/>
      <c r="S57" s="588"/>
      <c r="T57" s="137" t="s">
        <v>3</v>
      </c>
      <c r="U57" s="589"/>
      <c r="V57" s="588"/>
      <c r="W57" s="137" t="s">
        <v>128</v>
      </c>
      <c r="X57" s="137"/>
      <c r="Y57" s="137"/>
      <c r="Z57" s="137"/>
      <c r="AA57" s="140" t="s">
        <v>337</v>
      </c>
      <c r="AB57" s="562" t="s">
        <v>54</v>
      </c>
      <c r="AC57" s="562"/>
      <c r="AD57" s="562"/>
      <c r="AE57" s="133"/>
      <c r="AG57" s="143" t="s">
        <v>170</v>
      </c>
    </row>
    <row r="58" spans="1:40" s="135" customFormat="1" ht="15" customHeight="1" x14ac:dyDescent="0.2">
      <c r="A58" s="134"/>
      <c r="B58" s="593" t="s">
        <v>342</v>
      </c>
      <c r="C58" s="593"/>
      <c r="D58" s="593"/>
      <c r="E58" s="593"/>
      <c r="F58" s="594"/>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136"/>
    </row>
    <row r="59" spans="1:40" s="44" customFormat="1" ht="12.6" customHeight="1" x14ac:dyDescent="0.15">
      <c r="A59" s="53"/>
      <c r="F59" s="591"/>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4"/>
    </row>
    <row r="60" spans="1:40" ht="9" customHeight="1" x14ac:dyDescent="0.15">
      <c r="A60" s="104"/>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105"/>
    </row>
  </sheetData>
  <sheetProtection sheet="1" formatCells="0"/>
  <mergeCells count="129">
    <mergeCell ref="AG22:AK23"/>
    <mergeCell ref="AL22:AQ23"/>
    <mergeCell ref="AG30:AQ31"/>
    <mergeCell ref="AG32:AK33"/>
    <mergeCell ref="AL32:AQ33"/>
    <mergeCell ref="AG43:AG45"/>
    <mergeCell ref="AH45:AL45"/>
    <mergeCell ref="AH44:AL44"/>
    <mergeCell ref="AH43:AL43"/>
    <mergeCell ref="Q30:S30"/>
    <mergeCell ref="Y30:AC30"/>
    <mergeCell ref="AA15:AC15"/>
    <mergeCell ref="AM43:AN45"/>
    <mergeCell ref="J21:AD21"/>
    <mergeCell ref="J22:AD22"/>
    <mergeCell ref="J23:AD23"/>
    <mergeCell ref="J24:L24"/>
    <mergeCell ref="U24:X24"/>
    <mergeCell ref="R24:T24"/>
    <mergeCell ref="Y24:AC24"/>
    <mergeCell ref="Y34:AC34"/>
    <mergeCell ref="J31:AD31"/>
    <mergeCell ref="J32:AD32"/>
    <mergeCell ref="J33:AD33"/>
    <mergeCell ref="J34:L34"/>
    <mergeCell ref="R34:T34"/>
    <mergeCell ref="U34:X34"/>
    <mergeCell ref="K35:AD35"/>
    <mergeCell ref="S29:X29"/>
    <mergeCell ref="J36:AD36"/>
    <mergeCell ref="J37:AD37"/>
    <mergeCell ref="K25:AD25"/>
    <mergeCell ref="AG20:AQ21"/>
    <mergeCell ref="F59:AD59"/>
    <mergeCell ref="E49:K49"/>
    <mergeCell ref="N46:P46"/>
    <mergeCell ref="N47:P47"/>
    <mergeCell ref="C39:N39"/>
    <mergeCell ref="E45:K45"/>
    <mergeCell ref="N45:P45"/>
    <mergeCell ref="E40:K40"/>
    <mergeCell ref="E41:K41"/>
    <mergeCell ref="H43:N43"/>
    <mergeCell ref="L41:M41"/>
    <mergeCell ref="B58:E58"/>
    <mergeCell ref="F58:AD58"/>
    <mergeCell ref="B38:H38"/>
    <mergeCell ref="R57:S57"/>
    <mergeCell ref="U57:V57"/>
    <mergeCell ref="AB57:AD57"/>
    <mergeCell ref="B54:L54"/>
    <mergeCell ref="K51:P51"/>
    <mergeCell ref="R51:U51"/>
    <mergeCell ref="M53:N53"/>
    <mergeCell ref="O53:P53"/>
    <mergeCell ref="R53:S53"/>
    <mergeCell ref="E42:J42"/>
    <mergeCell ref="E43:G43"/>
    <mergeCell ref="I52:AC52"/>
    <mergeCell ref="N48:P48"/>
    <mergeCell ref="N49:P49"/>
    <mergeCell ref="B50:J50"/>
    <mergeCell ref="C44:G44"/>
    <mergeCell ref="Z39:AA39"/>
    <mergeCell ref="L40:M40"/>
    <mergeCell ref="E46:K46"/>
    <mergeCell ref="E47:K47"/>
    <mergeCell ref="E48:K48"/>
    <mergeCell ref="J26:AD26"/>
    <mergeCell ref="J27:AD27"/>
    <mergeCell ref="J29:K29"/>
    <mergeCell ref="P29:R29"/>
    <mergeCell ref="C12:J12"/>
    <mergeCell ref="O14:P14"/>
    <mergeCell ref="R14:S14"/>
    <mergeCell ref="U14:V14"/>
    <mergeCell ref="X14:Y14"/>
    <mergeCell ref="J15:K15"/>
    <mergeCell ref="O15:P15"/>
    <mergeCell ref="R15:S15"/>
    <mergeCell ref="U15:V15"/>
    <mergeCell ref="X15:Y15"/>
    <mergeCell ref="L15:N15"/>
    <mergeCell ref="Y19:AC19"/>
    <mergeCell ref="Q20:S20"/>
    <mergeCell ref="Y20:AC20"/>
    <mergeCell ref="J19:K19"/>
    <mergeCell ref="P19:R19"/>
    <mergeCell ref="S19:X19"/>
    <mergeCell ref="Y29:AC29"/>
    <mergeCell ref="C10:J10"/>
    <mergeCell ref="P11:Q11"/>
    <mergeCell ref="S11:T11"/>
    <mergeCell ref="V11:W11"/>
    <mergeCell ref="L14:N14"/>
    <mergeCell ref="C11:J11"/>
    <mergeCell ref="L10:N10"/>
    <mergeCell ref="P10:U10"/>
    <mergeCell ref="V10:AC10"/>
    <mergeCell ref="K11:L11"/>
    <mergeCell ref="M11:N11"/>
    <mergeCell ref="Y11:AC11"/>
    <mergeCell ref="L12:N12"/>
    <mergeCell ref="P12:U12"/>
    <mergeCell ref="V12:AC12"/>
    <mergeCell ref="AH2:AR2"/>
    <mergeCell ref="AH3:AR3"/>
    <mergeCell ref="AH4:AR4"/>
    <mergeCell ref="AH5:AR5"/>
    <mergeCell ref="AA1:AE1"/>
    <mergeCell ref="B2:AD2"/>
    <mergeCell ref="P9:Q9"/>
    <mergeCell ref="S9:T9"/>
    <mergeCell ref="V9:W9"/>
    <mergeCell ref="B3:K3"/>
    <mergeCell ref="C5:F5"/>
    <mergeCell ref="C6:G6"/>
    <mergeCell ref="C7:G7"/>
    <mergeCell ref="K5:L5"/>
    <mergeCell ref="M5:N5"/>
    <mergeCell ref="S5:T5"/>
    <mergeCell ref="L7:O7"/>
    <mergeCell ref="L6:O6"/>
    <mergeCell ref="C9:J9"/>
    <mergeCell ref="K9:L9"/>
    <mergeCell ref="M9:N9"/>
    <mergeCell ref="Y9:AC9"/>
    <mergeCell ref="S3:AD3"/>
    <mergeCell ref="AH7:AR7"/>
  </mergeCells>
  <phoneticPr fontId="9"/>
  <dataValidations count="9">
    <dataValidation type="list" allowBlank="1" showInputMessage="1" showErrorMessage="1" sqref="AM10" xr:uid="{00000000-0002-0000-0100-000000000000}">
      <formula1>"　,平成,昭和"</formula1>
    </dataValidation>
    <dataValidation type="list" allowBlank="1" showInputMessage="1" showErrorMessage="1" sqref="I55:I57 L55:L57 Y51 Y53 J51 Q51 AA57 O16 R16 I15 Z15 D45:D49 D40:D43 J53 K10 O10 K12 O12" xr:uid="{00000000-0002-0000-0100-000001000000}">
      <formula1>"□,☑"</formula1>
    </dataValidation>
    <dataValidation imeMode="hiragana" allowBlank="1" showInputMessage="1" showErrorMessage="1" sqref="H43:N43 J22:AD23 J26:AD26 R24:T24 Q20:S20 P19:R19 P29:R29 J32:AD33 R34:T34 J36:AD36 I52:AC52 F58:AD59" xr:uid="{00000000-0002-0000-0100-000002000000}"/>
    <dataValidation imeMode="off" allowBlank="1" showInputMessage="1" showErrorMessage="1" sqref="N45:P49 L40:M41 K25:AD25 K35:AD35 J27:AD27 J37:AD37 S11 S9 P11 P9" xr:uid="{00000000-0002-0000-0100-000003000000}"/>
    <dataValidation type="list" allowBlank="1" showInputMessage="1" showErrorMessage="1" sqref="J24:L24 J19 J34:L34 J29" xr:uid="{00000000-0002-0000-0100-000004000000}">
      <formula1>"一級,二級"</formula1>
    </dataValidation>
    <dataValidation imeMode="halfKatakana" allowBlank="1" showInputMessage="1" showErrorMessage="1" sqref="AG22 J21 J31 AG32" xr:uid="{00000000-0002-0000-0100-000005000000}"/>
    <dataValidation imeMode="fullKatakana" allowBlank="1" showInputMessage="1" showErrorMessage="1" sqref="AL22:AQ23 AL32:AQ33" xr:uid="{0B9327BC-E295-4C63-AC44-6E776E1670FD}"/>
    <dataValidation type="list" allowBlank="1" showInputMessage="1" showErrorMessage="1" sqref="L14:N15" xr:uid="{CAEB9EF0-41EC-4BC6-9993-746ED2818FD8}">
      <formula1>"元号     ,令和,平成,昭和"</formula1>
    </dataValidation>
    <dataValidation type="list" imeMode="hiragana" allowBlank="1" showInputMessage="1" sqref="K9:L9 K11:L11" xr:uid="{84255311-279C-4846-AE27-64FAC3431E18}">
      <formula1>"（元号）,令和,平成,昭和"</formula1>
    </dataValidation>
  </dataValidations>
  <hyperlinks>
    <hyperlink ref="AT3" r:id="rId1" xr:uid="{AADE05AB-689C-4793-BC90-8B5F34273A4C}"/>
  </hyperlinks>
  <printOptions verticalCentered="1"/>
  <pageMargins left="0.23622047244094491" right="0.23622047244094491" top="0" bottom="0" header="0.31496062992125984" footer="0.31496062992125984"/>
  <pageSetup paperSize="9" orientation="portrait" blackAndWhite="1" r:id="rId2"/>
  <headerFooter>
    <oddFooter>&amp;R&amp;"Times New Roman,標準"&amp;6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9"/>
  <sheetViews>
    <sheetView showGridLines="0" zoomScaleNormal="100" workbookViewId="0">
      <selection activeCell="B6" sqref="B6:E6"/>
    </sheetView>
  </sheetViews>
  <sheetFormatPr defaultRowHeight="13.5" x14ac:dyDescent="0.15"/>
  <cols>
    <col min="1" max="1" width="2.625" style="12" customWidth="1"/>
    <col min="2" max="30" width="3" style="12" customWidth="1"/>
    <col min="31" max="38" width="2.625" style="12" customWidth="1"/>
    <col min="39" max="16384" width="9" style="12"/>
  </cols>
  <sheetData>
    <row r="1" spans="1:43" ht="15" customHeight="1" x14ac:dyDescent="0.15">
      <c r="AA1" s="483" t="s">
        <v>135</v>
      </c>
      <c r="AB1" s="483"/>
      <c r="AC1" s="483"/>
      <c r="AD1" s="483"/>
      <c r="AE1" s="483"/>
    </row>
    <row r="2" spans="1:43" ht="17.25" customHeight="1" x14ac:dyDescent="0.15">
      <c r="A2" s="16"/>
      <c r="B2" s="618" t="s">
        <v>56</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18"/>
    </row>
    <row r="3" spans="1:43" ht="20.100000000000001" customHeight="1" x14ac:dyDescent="0.15">
      <c r="A3" s="22"/>
      <c r="B3" s="619" t="s">
        <v>98</v>
      </c>
      <c r="C3" s="619"/>
      <c r="D3" s="619"/>
      <c r="E3" s="619"/>
      <c r="F3" s="619"/>
      <c r="G3" s="619"/>
      <c r="H3" s="619"/>
      <c r="I3" s="619"/>
      <c r="J3" s="619"/>
      <c r="K3" s="619"/>
      <c r="L3" s="30"/>
      <c r="M3" s="30"/>
      <c r="N3" s="30"/>
      <c r="O3" s="30"/>
      <c r="P3" s="30"/>
      <c r="Q3" s="30"/>
      <c r="R3" s="30"/>
      <c r="S3" s="556" t="str">
        <f>IF('第二面 '!$S$3="","",'第二面 '!$S$3)</f>
        <v/>
      </c>
      <c r="T3" s="556"/>
      <c r="U3" s="556"/>
      <c r="V3" s="556"/>
      <c r="W3" s="556"/>
      <c r="X3" s="556"/>
      <c r="Y3" s="556"/>
      <c r="Z3" s="556"/>
      <c r="AA3" s="556"/>
      <c r="AB3" s="556"/>
      <c r="AC3" s="556"/>
      <c r="AD3" s="556"/>
      <c r="AE3" s="23"/>
      <c r="AG3" s="180" t="s">
        <v>391</v>
      </c>
    </row>
    <row r="4" spans="1:43" ht="24.75" customHeight="1" x14ac:dyDescent="0.15">
      <c r="A4" s="22"/>
      <c r="B4" s="626"/>
      <c r="C4" s="626"/>
      <c r="D4" s="626"/>
      <c r="E4" s="626"/>
      <c r="F4" s="626"/>
      <c r="G4" s="626"/>
      <c r="AE4" s="23"/>
      <c r="AG4" s="181" t="s">
        <v>392</v>
      </c>
    </row>
    <row r="5" spans="1:43" ht="39.950000000000003" customHeight="1" x14ac:dyDescent="0.15">
      <c r="A5" s="22"/>
      <c r="B5" s="620" t="s">
        <v>102</v>
      </c>
      <c r="C5" s="624"/>
      <c r="D5" s="624"/>
      <c r="E5" s="625"/>
      <c r="F5" s="623" t="s">
        <v>57</v>
      </c>
      <c r="G5" s="621"/>
      <c r="H5" s="621"/>
      <c r="I5" s="621"/>
      <c r="J5" s="621"/>
      <c r="K5" s="621"/>
      <c r="L5" s="622"/>
      <c r="M5" s="623" t="s">
        <v>58</v>
      </c>
      <c r="N5" s="621"/>
      <c r="O5" s="621"/>
      <c r="P5" s="621"/>
      <c r="Q5" s="621"/>
      <c r="R5" s="621"/>
      <c r="S5" s="621"/>
      <c r="T5" s="622"/>
      <c r="U5" s="620" t="s">
        <v>59</v>
      </c>
      <c r="V5" s="621"/>
      <c r="W5" s="621"/>
      <c r="X5" s="622"/>
      <c r="Y5" s="623" t="s">
        <v>60</v>
      </c>
      <c r="Z5" s="621"/>
      <c r="AA5" s="621"/>
      <c r="AB5" s="621"/>
      <c r="AC5" s="621"/>
      <c r="AD5" s="622"/>
      <c r="AE5" s="23"/>
      <c r="AG5" s="181" t="s">
        <v>393</v>
      </c>
    </row>
    <row r="6" spans="1:43" ht="39.950000000000003" customHeight="1" x14ac:dyDescent="0.3">
      <c r="A6" s="22"/>
      <c r="B6" s="630"/>
      <c r="C6" s="631"/>
      <c r="D6" s="631"/>
      <c r="E6" s="632"/>
      <c r="F6" s="627"/>
      <c r="G6" s="628"/>
      <c r="H6" s="628"/>
      <c r="I6" s="628"/>
      <c r="J6" s="628"/>
      <c r="K6" s="628"/>
      <c r="L6" s="629"/>
      <c r="M6" s="627"/>
      <c r="N6" s="628"/>
      <c r="O6" s="628"/>
      <c r="P6" s="628"/>
      <c r="Q6" s="628"/>
      <c r="R6" s="628"/>
      <c r="S6" s="628"/>
      <c r="T6" s="629"/>
      <c r="U6" s="630"/>
      <c r="V6" s="631"/>
      <c r="W6" s="631"/>
      <c r="X6" s="632"/>
      <c r="Y6" s="627"/>
      <c r="Z6" s="628"/>
      <c r="AA6" s="628"/>
      <c r="AB6" s="628"/>
      <c r="AC6" s="628"/>
      <c r="AD6" s="629"/>
      <c r="AE6" s="23"/>
      <c r="AG6" s="634" t="s">
        <v>465</v>
      </c>
      <c r="AH6" s="634"/>
      <c r="AI6" s="634"/>
      <c r="AJ6" s="634"/>
      <c r="AK6" s="634"/>
      <c r="AL6" s="634"/>
      <c r="AM6" s="634"/>
      <c r="AN6" s="634"/>
      <c r="AO6" s="634"/>
      <c r="AP6" s="634"/>
      <c r="AQ6" s="634"/>
    </row>
    <row r="7" spans="1:43" ht="39.950000000000003" customHeight="1" x14ac:dyDescent="0.15">
      <c r="A7" s="22"/>
      <c r="B7" s="630"/>
      <c r="C7" s="631"/>
      <c r="D7" s="631"/>
      <c r="E7" s="632"/>
      <c r="F7" s="627"/>
      <c r="G7" s="628"/>
      <c r="H7" s="628"/>
      <c r="I7" s="628"/>
      <c r="J7" s="628"/>
      <c r="K7" s="628"/>
      <c r="L7" s="629"/>
      <c r="M7" s="627"/>
      <c r="N7" s="628"/>
      <c r="O7" s="628"/>
      <c r="P7" s="628"/>
      <c r="Q7" s="628"/>
      <c r="R7" s="628"/>
      <c r="S7" s="628"/>
      <c r="T7" s="629"/>
      <c r="U7" s="630"/>
      <c r="V7" s="631"/>
      <c r="W7" s="631"/>
      <c r="X7" s="632"/>
      <c r="Y7" s="627"/>
      <c r="Z7" s="628"/>
      <c r="AA7" s="628"/>
      <c r="AB7" s="628"/>
      <c r="AC7" s="628"/>
      <c r="AD7" s="629"/>
      <c r="AE7" s="23"/>
      <c r="AG7" s="233" t="s">
        <v>463</v>
      </c>
    </row>
    <row r="8" spans="1:43" ht="39.950000000000003" customHeight="1" x14ac:dyDescent="0.15">
      <c r="A8" s="22"/>
      <c r="B8" s="630"/>
      <c r="C8" s="631"/>
      <c r="D8" s="631"/>
      <c r="E8" s="632"/>
      <c r="F8" s="627"/>
      <c r="G8" s="628"/>
      <c r="H8" s="628"/>
      <c r="I8" s="628"/>
      <c r="J8" s="628"/>
      <c r="K8" s="628"/>
      <c r="L8" s="629"/>
      <c r="M8" s="627"/>
      <c r="N8" s="628"/>
      <c r="O8" s="628"/>
      <c r="P8" s="628"/>
      <c r="Q8" s="628"/>
      <c r="R8" s="628"/>
      <c r="S8" s="628"/>
      <c r="T8" s="629"/>
      <c r="U8" s="630"/>
      <c r="V8" s="631"/>
      <c r="W8" s="631"/>
      <c r="X8" s="632"/>
      <c r="Y8" s="627"/>
      <c r="Z8" s="628"/>
      <c r="AA8" s="628"/>
      <c r="AB8" s="628"/>
      <c r="AC8" s="628"/>
      <c r="AD8" s="629"/>
      <c r="AE8" s="23"/>
      <c r="AG8" s="633" t="s">
        <v>466</v>
      </c>
      <c r="AH8" s="633"/>
      <c r="AI8" s="633"/>
      <c r="AJ8" s="633"/>
      <c r="AK8" s="633"/>
      <c r="AL8" s="633"/>
      <c r="AM8" s="633"/>
      <c r="AN8" s="633"/>
      <c r="AO8" s="633"/>
      <c r="AP8" s="633"/>
      <c r="AQ8" s="633"/>
    </row>
    <row r="9" spans="1:43" ht="39.950000000000003" customHeight="1" x14ac:dyDescent="0.15">
      <c r="A9" s="22"/>
      <c r="B9" s="630"/>
      <c r="C9" s="631"/>
      <c r="D9" s="631"/>
      <c r="E9" s="632"/>
      <c r="F9" s="627"/>
      <c r="G9" s="628"/>
      <c r="H9" s="628"/>
      <c r="I9" s="628"/>
      <c r="J9" s="628"/>
      <c r="K9" s="628"/>
      <c r="L9" s="629"/>
      <c r="M9" s="627"/>
      <c r="N9" s="628"/>
      <c r="O9" s="628"/>
      <c r="P9" s="628"/>
      <c r="Q9" s="628"/>
      <c r="R9" s="628"/>
      <c r="S9" s="628"/>
      <c r="T9" s="629"/>
      <c r="U9" s="630"/>
      <c r="V9" s="631"/>
      <c r="W9" s="631"/>
      <c r="X9" s="632"/>
      <c r="Y9" s="627"/>
      <c r="Z9" s="628"/>
      <c r="AA9" s="628"/>
      <c r="AB9" s="628"/>
      <c r="AC9" s="628"/>
      <c r="AD9" s="629"/>
      <c r="AE9" s="23"/>
      <c r="AG9" s="633"/>
      <c r="AH9" s="633"/>
      <c r="AI9" s="633"/>
      <c r="AJ9" s="633"/>
      <c r="AK9" s="633"/>
      <c r="AL9" s="633"/>
      <c r="AM9" s="633"/>
      <c r="AN9" s="633"/>
      <c r="AO9" s="633"/>
      <c r="AP9" s="633"/>
      <c r="AQ9" s="633"/>
    </row>
    <row r="10" spans="1:43" ht="15" customHeight="1" x14ac:dyDescent="0.15">
      <c r="A10" s="2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23"/>
      <c r="AG10" s="323" t="s">
        <v>631</v>
      </c>
      <c r="AH10" s="217"/>
    </row>
    <row r="11" spans="1:43" ht="24.95" customHeight="1" x14ac:dyDescent="0.15">
      <c r="A11" s="22"/>
      <c r="AE11" s="23"/>
      <c r="AG11" s="217"/>
      <c r="AH11" s="322" t="s">
        <v>630</v>
      </c>
    </row>
    <row r="12" spans="1:43" ht="39.950000000000003" customHeight="1" x14ac:dyDescent="0.15">
      <c r="A12" s="22"/>
      <c r="B12" s="27"/>
      <c r="C12" s="27"/>
      <c r="D12" s="27"/>
      <c r="E12" s="27"/>
      <c r="F12" s="29"/>
      <c r="G12" s="29"/>
      <c r="H12" s="29"/>
      <c r="I12" s="29"/>
      <c r="J12" s="29"/>
      <c r="K12" s="29"/>
      <c r="L12" s="29"/>
      <c r="M12" s="29"/>
      <c r="N12" s="29"/>
      <c r="O12" s="29"/>
      <c r="P12" s="29"/>
      <c r="Q12" s="29"/>
      <c r="R12" s="29"/>
      <c r="S12" s="29"/>
      <c r="T12" s="29"/>
      <c r="U12" s="27"/>
      <c r="V12" s="29"/>
      <c r="W12" s="29"/>
      <c r="X12" s="29"/>
      <c r="Y12" s="29"/>
      <c r="Z12" s="29"/>
      <c r="AA12" s="29"/>
      <c r="AB12" s="29"/>
      <c r="AC12" s="29"/>
      <c r="AD12" s="29"/>
      <c r="AE12" s="23"/>
    </row>
    <row r="13" spans="1:43" ht="39.950000000000003" customHeight="1" x14ac:dyDescent="0.15">
      <c r="A13" s="22"/>
      <c r="F13" s="28"/>
      <c r="G13" s="28"/>
      <c r="H13" s="28"/>
      <c r="I13" s="28"/>
      <c r="J13" s="28"/>
      <c r="K13" s="28"/>
      <c r="L13" s="28"/>
      <c r="M13" s="28"/>
      <c r="N13" s="28"/>
      <c r="O13" s="28"/>
      <c r="P13" s="28"/>
      <c r="Q13" s="28"/>
      <c r="R13" s="28"/>
      <c r="S13" s="28"/>
      <c r="T13" s="28"/>
      <c r="Y13" s="28"/>
      <c r="Z13" s="28"/>
      <c r="AA13" s="28"/>
      <c r="AB13" s="28"/>
      <c r="AC13" s="28"/>
      <c r="AD13" s="28"/>
      <c r="AE13" s="23"/>
    </row>
    <row r="14" spans="1:43" ht="39.950000000000003" customHeight="1" x14ac:dyDescent="0.15">
      <c r="A14" s="22"/>
      <c r="F14" s="28"/>
      <c r="G14" s="28"/>
      <c r="H14" s="28"/>
      <c r="I14" s="28"/>
      <c r="J14" s="28"/>
      <c r="K14" s="28"/>
      <c r="L14" s="28"/>
      <c r="M14" s="28"/>
      <c r="N14" s="28"/>
      <c r="O14" s="28"/>
      <c r="P14" s="28"/>
      <c r="Q14" s="28"/>
      <c r="R14" s="28"/>
      <c r="S14" s="28"/>
      <c r="T14" s="28"/>
      <c r="Y14" s="28"/>
      <c r="Z14" s="28"/>
      <c r="AA14" s="28"/>
      <c r="AB14" s="28"/>
      <c r="AC14" s="28"/>
      <c r="AD14" s="28"/>
      <c r="AE14" s="23"/>
    </row>
    <row r="15" spans="1:43" ht="39.950000000000003" customHeight="1" x14ac:dyDescent="0.15">
      <c r="A15" s="22"/>
      <c r="F15" s="28"/>
      <c r="G15" s="28"/>
      <c r="H15" s="28"/>
      <c r="I15" s="28"/>
      <c r="J15" s="28"/>
      <c r="K15" s="28"/>
      <c r="L15" s="28"/>
      <c r="M15" s="28"/>
      <c r="N15" s="28"/>
      <c r="O15" s="28"/>
      <c r="P15" s="28"/>
      <c r="Q15" s="28"/>
      <c r="R15" s="28"/>
      <c r="S15" s="28"/>
      <c r="T15" s="28"/>
      <c r="Y15" s="28"/>
      <c r="Z15" s="28"/>
      <c r="AA15" s="28"/>
      <c r="AB15" s="28"/>
      <c r="AC15" s="28"/>
      <c r="AD15" s="28"/>
      <c r="AE15" s="23"/>
    </row>
    <row r="16" spans="1:43" ht="15" customHeight="1" x14ac:dyDescent="0.15">
      <c r="A16" s="22"/>
      <c r="AE16" s="23"/>
    </row>
    <row r="17" spans="1:31" ht="24.95" customHeight="1" x14ac:dyDescent="0.15">
      <c r="A17" s="22"/>
      <c r="AE17" s="23"/>
    </row>
    <row r="18" spans="1:31" ht="39.950000000000003" customHeight="1" x14ac:dyDescent="0.15">
      <c r="A18" s="22"/>
      <c r="B18" s="27"/>
      <c r="C18" s="27"/>
      <c r="D18" s="27"/>
      <c r="E18" s="27"/>
      <c r="F18" s="29"/>
      <c r="G18" s="29"/>
      <c r="H18" s="29"/>
      <c r="I18" s="29"/>
      <c r="J18" s="29"/>
      <c r="K18" s="29"/>
      <c r="L18" s="29"/>
      <c r="M18" s="29"/>
      <c r="N18" s="29"/>
      <c r="O18" s="29"/>
      <c r="P18" s="29"/>
      <c r="Q18" s="29"/>
      <c r="R18" s="29"/>
      <c r="S18" s="29"/>
      <c r="T18" s="29"/>
      <c r="U18" s="27"/>
      <c r="V18" s="29"/>
      <c r="W18" s="29"/>
      <c r="X18" s="29"/>
      <c r="Y18" s="29"/>
      <c r="Z18" s="29"/>
      <c r="AA18" s="29"/>
      <c r="AB18" s="29"/>
      <c r="AC18" s="29"/>
      <c r="AD18" s="29"/>
      <c r="AE18" s="23"/>
    </row>
    <row r="19" spans="1:31" ht="39.950000000000003" customHeight="1" x14ac:dyDescent="0.15">
      <c r="A19" s="22"/>
      <c r="F19" s="28"/>
      <c r="G19" s="28"/>
      <c r="H19" s="28"/>
      <c r="I19" s="28"/>
      <c r="J19" s="28"/>
      <c r="K19" s="28"/>
      <c r="L19" s="28"/>
      <c r="M19" s="28"/>
      <c r="N19" s="28"/>
      <c r="O19" s="28"/>
      <c r="P19" s="28"/>
      <c r="Q19" s="28"/>
      <c r="R19" s="28"/>
      <c r="S19" s="28"/>
      <c r="T19" s="28"/>
      <c r="Y19" s="28"/>
      <c r="Z19" s="28"/>
      <c r="AA19" s="28"/>
      <c r="AB19" s="28"/>
      <c r="AC19" s="28"/>
      <c r="AD19" s="28"/>
      <c r="AE19" s="23"/>
    </row>
    <row r="20" spans="1:31" ht="47.25" customHeight="1" x14ac:dyDescent="0.15">
      <c r="A20" s="22"/>
      <c r="F20" s="28"/>
      <c r="G20" s="28"/>
      <c r="H20" s="28"/>
      <c r="I20" s="28"/>
      <c r="J20" s="28"/>
      <c r="K20" s="28"/>
      <c r="L20" s="28"/>
      <c r="M20" s="28"/>
      <c r="N20" s="28"/>
      <c r="O20" s="28"/>
      <c r="P20" s="28"/>
      <c r="Q20" s="28"/>
      <c r="R20" s="28"/>
      <c r="S20" s="28"/>
      <c r="T20" s="28"/>
      <c r="Y20" s="28"/>
      <c r="Z20" s="28"/>
      <c r="AA20" s="28"/>
      <c r="AB20" s="28"/>
      <c r="AC20" s="28"/>
      <c r="AD20" s="28"/>
      <c r="AE20" s="23"/>
    </row>
    <row r="21" spans="1:31" ht="47.25" customHeight="1" x14ac:dyDescent="0.15">
      <c r="A21" s="22"/>
      <c r="AE21" s="23"/>
    </row>
    <row r="22" spans="1:31" ht="43.5" customHeight="1" x14ac:dyDescent="0.15">
      <c r="A22" s="22"/>
      <c r="AE22" s="23"/>
    </row>
    <row r="23" spans="1:31" ht="43.5" customHeight="1" x14ac:dyDescent="0.15">
      <c r="A23" s="22"/>
      <c r="B23" s="27"/>
      <c r="C23" s="27"/>
      <c r="D23" s="27"/>
      <c r="E23" s="27"/>
      <c r="F23" s="29"/>
      <c r="G23" s="29"/>
      <c r="H23" s="29"/>
      <c r="I23" s="29"/>
      <c r="J23" s="29"/>
      <c r="K23" s="29"/>
      <c r="L23" s="29"/>
      <c r="M23" s="29"/>
      <c r="N23" s="29"/>
      <c r="O23" s="29"/>
      <c r="P23" s="29"/>
      <c r="Q23" s="29"/>
      <c r="R23" s="29"/>
      <c r="S23" s="29"/>
      <c r="T23" s="29"/>
      <c r="U23" s="27"/>
      <c r="V23" s="29"/>
      <c r="W23" s="29"/>
      <c r="X23" s="29"/>
      <c r="Y23" s="29"/>
      <c r="Z23" s="29"/>
      <c r="AA23" s="29"/>
      <c r="AB23" s="29"/>
      <c r="AC23" s="29"/>
      <c r="AD23" s="29"/>
      <c r="AE23" s="23"/>
    </row>
    <row r="24" spans="1:31" ht="43.5" customHeight="1" x14ac:dyDescent="0.15">
      <c r="A24" s="22"/>
      <c r="F24" s="28"/>
      <c r="G24" s="28"/>
      <c r="H24" s="28"/>
      <c r="I24" s="28"/>
      <c r="J24" s="28"/>
      <c r="K24" s="28"/>
      <c r="L24" s="28"/>
      <c r="M24" s="28"/>
      <c r="N24" s="28"/>
      <c r="O24" s="28"/>
      <c r="P24" s="28"/>
      <c r="Q24" s="28"/>
      <c r="R24" s="28"/>
      <c r="S24" s="28"/>
      <c r="T24" s="28"/>
      <c r="Y24" s="28"/>
      <c r="Z24" s="28"/>
      <c r="AA24" s="28"/>
      <c r="AB24" s="28"/>
      <c r="AC24" s="28"/>
      <c r="AD24" s="28"/>
      <c r="AE24" s="23"/>
    </row>
    <row r="25" spans="1:31" ht="43.5" customHeight="1" x14ac:dyDescent="0.15">
      <c r="A25" s="19"/>
      <c r="B25" s="20"/>
      <c r="C25" s="20"/>
      <c r="D25" s="20"/>
      <c r="E25" s="20"/>
      <c r="F25" s="171"/>
      <c r="G25" s="171"/>
      <c r="H25" s="171"/>
      <c r="I25" s="171"/>
      <c r="J25" s="171"/>
      <c r="K25" s="171"/>
      <c r="L25" s="171"/>
      <c r="M25" s="171"/>
      <c r="N25" s="171"/>
      <c r="O25" s="171"/>
      <c r="P25" s="171"/>
      <c r="Q25" s="171"/>
      <c r="R25" s="171"/>
      <c r="S25" s="171"/>
      <c r="T25" s="171"/>
      <c r="U25" s="20"/>
      <c r="V25" s="20"/>
      <c r="W25" s="20"/>
      <c r="X25" s="20"/>
      <c r="Y25" s="171"/>
      <c r="Z25" s="171"/>
      <c r="AA25" s="171"/>
      <c r="AB25" s="171"/>
      <c r="AC25" s="171"/>
      <c r="AD25" s="171"/>
      <c r="AE25" s="21"/>
    </row>
    <row r="26" spans="1:31" ht="20.100000000000001" customHeight="1" x14ac:dyDescent="0.1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row>
    <row r="27" spans="1:31" ht="20.100000000000001" customHeight="1" x14ac:dyDescent="0.15"/>
    <row r="28" spans="1:31" ht="20.100000000000001" customHeight="1" x14ac:dyDescent="0.15"/>
    <row r="29" spans="1:31" ht="20.100000000000001" customHeight="1" x14ac:dyDescent="0.15"/>
  </sheetData>
  <sheetProtection sheet="1" objects="1" scenarios="1" formatCells="0"/>
  <mergeCells count="32">
    <mergeCell ref="AG8:AQ9"/>
    <mergeCell ref="AG6:AQ6"/>
    <mergeCell ref="U7:X7"/>
    <mergeCell ref="Y7:AD7"/>
    <mergeCell ref="B9:E9"/>
    <mergeCell ref="F9:L9"/>
    <mergeCell ref="M9:T9"/>
    <mergeCell ref="U9:X9"/>
    <mergeCell ref="Y9:AD9"/>
    <mergeCell ref="B7:E7"/>
    <mergeCell ref="F7:L7"/>
    <mergeCell ref="M7:T7"/>
    <mergeCell ref="B8:E8"/>
    <mergeCell ref="F8:L8"/>
    <mergeCell ref="M8:T8"/>
    <mergeCell ref="U8:X8"/>
    <mergeCell ref="Y8:AD8"/>
    <mergeCell ref="B6:E6"/>
    <mergeCell ref="F6:L6"/>
    <mergeCell ref="M6:T6"/>
    <mergeCell ref="U6:X6"/>
    <mergeCell ref="Y6:AD6"/>
    <mergeCell ref="AA1:AE1"/>
    <mergeCell ref="B2:AD2"/>
    <mergeCell ref="B3:K3"/>
    <mergeCell ref="U5:X5"/>
    <mergeCell ref="Y5:AD5"/>
    <mergeCell ref="B5:E5"/>
    <mergeCell ref="F5:L5"/>
    <mergeCell ref="M5:T5"/>
    <mergeCell ref="B4:G4"/>
    <mergeCell ref="S3:AD3"/>
  </mergeCells>
  <phoneticPr fontId="9"/>
  <hyperlinks>
    <hyperlink ref="AH11" r:id="rId1" xr:uid="{B8722B82-D0B6-4288-AB2C-CF6277CC87CE}"/>
  </hyperlinks>
  <pageMargins left="0.70866141732283472" right="0.31496062992125984" top="0.35433070866141736" bottom="0.35433070866141736" header="0.31496062992125984" footer="0.11811023622047245"/>
  <pageSetup paperSize="9" orientation="portrait" blackAndWhite="1" r:id="rId2"/>
  <headerFooter>
    <oddFooter>&amp;R&amp;"Times New Roman,標準"&amp;6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7"/>
  <sheetViews>
    <sheetView showGridLines="0" topLeftCell="A28" zoomScaleNormal="100" zoomScaleSheetLayoutView="100" workbookViewId="0">
      <selection activeCell="C36" sqref="C36:AD36"/>
    </sheetView>
  </sheetViews>
  <sheetFormatPr defaultRowHeight="13.5" x14ac:dyDescent="0.15"/>
  <cols>
    <col min="1" max="1" width="2.625" style="12" customWidth="1"/>
    <col min="2" max="2" width="3" style="25" customWidth="1"/>
    <col min="3" max="30" width="3" style="12" customWidth="1"/>
    <col min="31" max="38" width="2.625" style="12" customWidth="1"/>
    <col min="39" max="16384" width="9" style="12"/>
  </cols>
  <sheetData>
    <row r="1" spans="1:35" ht="15" customHeight="1" x14ac:dyDescent="0.15">
      <c r="AA1" s="483" t="s">
        <v>143</v>
      </c>
      <c r="AB1" s="483"/>
      <c r="AC1" s="483"/>
      <c r="AD1" s="483"/>
      <c r="AE1" s="483"/>
    </row>
    <row r="2" spans="1:35" ht="18.75" customHeight="1" x14ac:dyDescent="0.15">
      <c r="A2" s="16" t="s">
        <v>61</v>
      </c>
      <c r="B2" s="24"/>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8"/>
      <c r="AG2" s="179" t="s">
        <v>390</v>
      </c>
    </row>
    <row r="3" spans="1:35" ht="15.75" customHeight="1" x14ac:dyDescent="0.15">
      <c r="A3" s="635" t="s">
        <v>62</v>
      </c>
      <c r="B3" s="636"/>
      <c r="C3" s="636"/>
      <c r="D3" s="636"/>
      <c r="E3" s="636"/>
      <c r="F3" s="636"/>
      <c r="AE3" s="23"/>
      <c r="AH3" s="323" t="s">
        <v>631</v>
      </c>
      <c r="AI3" s="217"/>
    </row>
    <row r="4" spans="1:35" ht="15" customHeight="1" x14ac:dyDescent="0.15">
      <c r="A4" s="22"/>
      <c r="B4" s="26" t="s">
        <v>64</v>
      </c>
      <c r="C4" s="638" t="s">
        <v>109</v>
      </c>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23"/>
      <c r="AH4" s="217"/>
      <c r="AI4" s="322" t="s">
        <v>630</v>
      </c>
    </row>
    <row r="5" spans="1:35" ht="15" customHeight="1" x14ac:dyDescent="0.15">
      <c r="A5" s="22"/>
      <c r="B5" s="26" t="s">
        <v>103</v>
      </c>
      <c r="C5" s="639" t="s">
        <v>110</v>
      </c>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23"/>
    </row>
    <row r="6" spans="1:35" ht="25.5" customHeight="1" x14ac:dyDescent="0.15">
      <c r="A6" s="22"/>
      <c r="B6" s="26" t="s">
        <v>104</v>
      </c>
      <c r="C6" s="640" t="s">
        <v>111</v>
      </c>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640"/>
      <c r="AD6" s="640"/>
      <c r="AE6" s="23"/>
    </row>
    <row r="7" spans="1:35" ht="15.75" customHeight="1" x14ac:dyDescent="0.15">
      <c r="A7" s="635" t="s">
        <v>70</v>
      </c>
      <c r="B7" s="636"/>
      <c r="C7" s="636"/>
      <c r="D7" s="636"/>
      <c r="E7" s="636"/>
      <c r="F7" s="636"/>
      <c r="AE7" s="23"/>
    </row>
    <row r="8" spans="1:35" ht="15" customHeight="1" x14ac:dyDescent="0.15">
      <c r="A8" s="22"/>
      <c r="B8" s="26" t="s">
        <v>64</v>
      </c>
      <c r="C8" s="637" t="s">
        <v>112</v>
      </c>
      <c r="D8" s="637"/>
      <c r="E8" s="637"/>
      <c r="F8" s="637"/>
      <c r="G8" s="637"/>
      <c r="H8" s="637"/>
      <c r="I8" s="637"/>
      <c r="J8" s="637"/>
      <c r="K8" s="637"/>
      <c r="L8" s="637"/>
      <c r="M8" s="637"/>
      <c r="N8" s="637"/>
      <c r="O8" s="637"/>
      <c r="P8" s="637"/>
      <c r="Q8" s="637"/>
      <c r="R8" s="637"/>
      <c r="S8" s="637"/>
      <c r="T8" s="637"/>
      <c r="U8" s="637"/>
      <c r="V8" s="637"/>
      <c r="W8" s="637"/>
      <c r="X8" s="637"/>
      <c r="Y8" s="637"/>
      <c r="Z8" s="637"/>
      <c r="AA8" s="637"/>
      <c r="AB8" s="637"/>
      <c r="AC8" s="637"/>
      <c r="AD8" s="637"/>
      <c r="AE8" s="23"/>
    </row>
    <row r="9" spans="1:35" ht="30" customHeight="1" x14ac:dyDescent="0.15">
      <c r="A9" s="22"/>
      <c r="B9" s="26" t="s">
        <v>65</v>
      </c>
      <c r="C9" s="637" t="s">
        <v>113</v>
      </c>
      <c r="D9" s="637"/>
      <c r="E9" s="637"/>
      <c r="F9" s="637"/>
      <c r="G9" s="637"/>
      <c r="H9" s="637"/>
      <c r="I9" s="637"/>
      <c r="J9" s="637"/>
      <c r="K9" s="637"/>
      <c r="L9" s="637"/>
      <c r="M9" s="637"/>
      <c r="N9" s="637"/>
      <c r="O9" s="637"/>
      <c r="P9" s="637"/>
      <c r="Q9" s="637"/>
      <c r="R9" s="637"/>
      <c r="S9" s="637"/>
      <c r="T9" s="637"/>
      <c r="U9" s="637"/>
      <c r="V9" s="637"/>
      <c r="W9" s="637"/>
      <c r="X9" s="637"/>
      <c r="Y9" s="637"/>
      <c r="Z9" s="637"/>
      <c r="AA9" s="637"/>
      <c r="AB9" s="637"/>
      <c r="AC9" s="637"/>
      <c r="AD9" s="637"/>
      <c r="AE9" s="23"/>
    </row>
    <row r="10" spans="1:35" ht="60" customHeight="1" x14ac:dyDescent="0.15">
      <c r="A10" s="22"/>
      <c r="B10" s="25" t="s">
        <v>63</v>
      </c>
      <c r="C10" s="637" t="s">
        <v>136</v>
      </c>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23"/>
    </row>
    <row r="11" spans="1:35" ht="15" customHeight="1" x14ac:dyDescent="0.15">
      <c r="A11" s="635" t="s">
        <v>71</v>
      </c>
      <c r="B11" s="636"/>
      <c r="C11" s="636"/>
      <c r="D11" s="636"/>
      <c r="E11" s="636"/>
      <c r="F11" s="63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3"/>
    </row>
    <row r="12" spans="1:35" ht="30" customHeight="1" x14ac:dyDescent="0.15">
      <c r="A12" s="22"/>
      <c r="B12" s="26" t="s">
        <v>64</v>
      </c>
      <c r="C12" s="637" t="s">
        <v>129</v>
      </c>
      <c r="D12" s="637"/>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23"/>
    </row>
    <row r="13" spans="1:35" ht="36" customHeight="1" x14ac:dyDescent="0.15">
      <c r="A13" s="22"/>
      <c r="B13" s="26" t="s">
        <v>65</v>
      </c>
      <c r="C13" s="637" t="s">
        <v>137</v>
      </c>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23"/>
    </row>
    <row r="14" spans="1:35" ht="30" customHeight="1" x14ac:dyDescent="0.15">
      <c r="A14" s="22"/>
      <c r="B14" s="25" t="s">
        <v>63</v>
      </c>
      <c r="C14" s="637" t="s">
        <v>114</v>
      </c>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23"/>
    </row>
    <row r="15" spans="1:35" ht="30" customHeight="1" x14ac:dyDescent="0.15">
      <c r="A15" s="22"/>
      <c r="B15" s="25" t="s">
        <v>66</v>
      </c>
      <c r="C15" s="637" t="s">
        <v>130</v>
      </c>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23"/>
    </row>
    <row r="16" spans="1:35" ht="30" customHeight="1" x14ac:dyDescent="0.15">
      <c r="A16" s="22"/>
      <c r="B16" s="25" t="s">
        <v>67</v>
      </c>
      <c r="C16" s="637" t="s">
        <v>116</v>
      </c>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23"/>
    </row>
    <row r="17" spans="1:31" ht="19.5" customHeight="1" x14ac:dyDescent="0.15">
      <c r="A17" s="22"/>
      <c r="B17" s="25" t="s">
        <v>68</v>
      </c>
      <c r="C17" s="637" t="s">
        <v>117</v>
      </c>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23"/>
    </row>
    <row r="18" spans="1:31" ht="33" customHeight="1" x14ac:dyDescent="0.15">
      <c r="A18" s="22"/>
      <c r="B18" s="25" t="s">
        <v>69</v>
      </c>
      <c r="C18" s="637" t="s">
        <v>131</v>
      </c>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637"/>
      <c r="AC18" s="637"/>
      <c r="AD18" s="637"/>
      <c r="AE18" s="23"/>
    </row>
    <row r="19" spans="1:31" ht="30" customHeight="1" x14ac:dyDescent="0.15">
      <c r="A19" s="22"/>
      <c r="B19" s="25" t="s">
        <v>72</v>
      </c>
      <c r="C19" s="637" t="s">
        <v>118</v>
      </c>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637"/>
      <c r="AC19" s="637"/>
      <c r="AD19" s="637"/>
      <c r="AE19" s="23"/>
    </row>
    <row r="20" spans="1:31" ht="27" customHeight="1" x14ac:dyDescent="0.15">
      <c r="A20" s="22"/>
      <c r="B20" s="25" t="s">
        <v>73</v>
      </c>
      <c r="C20" s="637" t="s">
        <v>119</v>
      </c>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23"/>
    </row>
    <row r="21" spans="1:31" ht="30" customHeight="1" x14ac:dyDescent="0.15">
      <c r="A21" s="22"/>
      <c r="B21" s="25" t="s">
        <v>74</v>
      </c>
      <c r="C21" s="637" t="s">
        <v>115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23"/>
    </row>
    <row r="22" spans="1:31" ht="168" customHeight="1" x14ac:dyDescent="0.15">
      <c r="A22" s="22"/>
      <c r="B22" s="25" t="s">
        <v>75</v>
      </c>
      <c r="C22" s="637" t="s">
        <v>618</v>
      </c>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23"/>
    </row>
    <row r="23" spans="1:31" ht="60" customHeight="1" x14ac:dyDescent="0.15">
      <c r="A23" s="22"/>
      <c r="B23" s="25" t="s">
        <v>76</v>
      </c>
      <c r="C23" s="637" t="s">
        <v>132</v>
      </c>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23"/>
    </row>
    <row r="24" spans="1:31" ht="60" customHeight="1" x14ac:dyDescent="0.15">
      <c r="A24" s="19"/>
      <c r="B24" s="310" t="s">
        <v>77</v>
      </c>
      <c r="C24" s="641" t="s">
        <v>120</v>
      </c>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21"/>
    </row>
    <row r="25" spans="1:31" ht="15" customHeight="1" x14ac:dyDescent="0.15">
      <c r="A25" s="20"/>
      <c r="C25" s="27"/>
      <c r="D25" s="27"/>
      <c r="E25" s="27"/>
      <c r="F25" s="27"/>
      <c r="G25" s="27"/>
      <c r="H25" s="27"/>
      <c r="I25" s="27"/>
      <c r="J25" s="27"/>
      <c r="K25" s="27"/>
      <c r="L25" s="27"/>
      <c r="M25" s="27"/>
      <c r="N25" s="27"/>
      <c r="O25" s="27"/>
      <c r="P25" s="27"/>
      <c r="Q25" s="27"/>
      <c r="R25" s="27"/>
      <c r="S25" s="27"/>
      <c r="T25" s="27"/>
      <c r="U25" s="27"/>
      <c r="V25" s="27"/>
      <c r="W25" s="27"/>
      <c r="X25" s="27"/>
      <c r="Y25" s="27"/>
      <c r="Z25" s="27"/>
      <c r="AA25" s="483" t="s">
        <v>144</v>
      </c>
      <c r="AB25" s="483"/>
      <c r="AC25" s="483"/>
      <c r="AD25" s="483"/>
      <c r="AE25" s="483"/>
    </row>
    <row r="26" spans="1:31" ht="45" customHeight="1" x14ac:dyDescent="0.15">
      <c r="A26" s="16"/>
      <c r="B26" s="24" t="s">
        <v>78</v>
      </c>
      <c r="C26" s="642" t="s">
        <v>138</v>
      </c>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18"/>
    </row>
    <row r="27" spans="1:31" ht="57" customHeight="1" x14ac:dyDescent="0.15">
      <c r="A27" s="22"/>
      <c r="B27" s="25" t="s">
        <v>79</v>
      </c>
      <c r="C27" s="637" t="s">
        <v>139</v>
      </c>
      <c r="D27" s="637"/>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23"/>
    </row>
    <row r="28" spans="1:31" ht="135" customHeight="1" x14ac:dyDescent="0.15">
      <c r="A28" s="22"/>
      <c r="B28" s="25" t="s">
        <v>80</v>
      </c>
      <c r="C28" s="637" t="s">
        <v>140</v>
      </c>
      <c r="D28" s="637"/>
      <c r="E28" s="637"/>
      <c r="F28" s="637"/>
      <c r="G28" s="637"/>
      <c r="H28" s="637"/>
      <c r="I28" s="637"/>
      <c r="J28" s="637"/>
      <c r="K28" s="637"/>
      <c r="L28" s="637"/>
      <c r="M28" s="637"/>
      <c r="N28" s="637"/>
      <c r="O28" s="637"/>
      <c r="P28" s="637"/>
      <c r="Q28" s="637"/>
      <c r="R28" s="637"/>
      <c r="S28" s="637"/>
      <c r="T28" s="637"/>
      <c r="U28" s="637"/>
      <c r="V28" s="637"/>
      <c r="W28" s="637"/>
      <c r="X28" s="637"/>
      <c r="Y28" s="637"/>
      <c r="Z28" s="637"/>
      <c r="AA28" s="637"/>
      <c r="AB28" s="637"/>
      <c r="AC28" s="637"/>
      <c r="AD28" s="637"/>
      <c r="AE28" s="23"/>
    </row>
    <row r="29" spans="1:31" ht="15" customHeight="1" x14ac:dyDescent="0.15">
      <c r="A29" s="22"/>
      <c r="B29" s="25" t="s">
        <v>99</v>
      </c>
      <c r="C29" s="637" t="s">
        <v>121</v>
      </c>
      <c r="D29" s="637"/>
      <c r="E29" s="637"/>
      <c r="F29" s="637"/>
      <c r="G29" s="637"/>
      <c r="H29" s="637"/>
      <c r="I29" s="637"/>
      <c r="J29" s="637"/>
      <c r="K29" s="637"/>
      <c r="L29" s="637"/>
      <c r="M29" s="637"/>
      <c r="N29" s="637"/>
      <c r="O29" s="637"/>
      <c r="P29" s="637"/>
      <c r="Q29" s="637"/>
      <c r="R29" s="637"/>
      <c r="S29" s="637"/>
      <c r="T29" s="637"/>
      <c r="U29" s="637"/>
      <c r="V29" s="637"/>
      <c r="W29" s="637"/>
      <c r="X29" s="637"/>
      <c r="Y29" s="637"/>
      <c r="Z29" s="637"/>
      <c r="AA29" s="637"/>
      <c r="AB29" s="637"/>
      <c r="AC29" s="637"/>
      <c r="AD29" s="637"/>
      <c r="AE29" s="23"/>
    </row>
    <row r="30" spans="1:31" ht="20.100000000000001" customHeight="1" x14ac:dyDescent="0.15">
      <c r="A30" s="635" t="s">
        <v>81</v>
      </c>
      <c r="B30" s="636"/>
      <c r="C30" s="636"/>
      <c r="D30" s="636"/>
      <c r="E30" s="636"/>
      <c r="F30" s="636"/>
      <c r="AE30" s="23"/>
    </row>
    <row r="31" spans="1:31" ht="45" customHeight="1" x14ac:dyDescent="0.15">
      <c r="A31" s="22"/>
      <c r="B31" s="26" t="s">
        <v>64</v>
      </c>
      <c r="C31" s="637" t="s">
        <v>122</v>
      </c>
      <c r="D31" s="637"/>
      <c r="E31" s="637"/>
      <c r="F31" s="637"/>
      <c r="G31" s="637"/>
      <c r="H31" s="637"/>
      <c r="I31" s="637"/>
      <c r="J31" s="637"/>
      <c r="K31" s="637"/>
      <c r="L31" s="637"/>
      <c r="M31" s="637"/>
      <c r="N31" s="637"/>
      <c r="O31" s="637"/>
      <c r="P31" s="637"/>
      <c r="Q31" s="637"/>
      <c r="R31" s="637"/>
      <c r="S31" s="637"/>
      <c r="T31" s="637"/>
      <c r="U31" s="637"/>
      <c r="V31" s="637"/>
      <c r="W31" s="637"/>
      <c r="X31" s="637"/>
      <c r="Y31" s="637"/>
      <c r="Z31" s="637"/>
      <c r="AA31" s="637"/>
      <c r="AB31" s="637"/>
      <c r="AC31" s="637"/>
      <c r="AD31" s="637"/>
      <c r="AE31" s="23"/>
    </row>
    <row r="32" spans="1:31" ht="15" customHeight="1" x14ac:dyDescent="0.15">
      <c r="A32" s="22"/>
      <c r="B32" s="26" t="s">
        <v>65</v>
      </c>
      <c r="C32" s="637" t="s">
        <v>123</v>
      </c>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c r="AC32" s="637"/>
      <c r="AD32" s="637"/>
      <c r="AE32" s="23"/>
    </row>
    <row r="33" spans="1:31" ht="45" customHeight="1" x14ac:dyDescent="0.15">
      <c r="A33" s="22"/>
      <c r="B33" s="26" t="s">
        <v>63</v>
      </c>
      <c r="C33" s="637" t="s">
        <v>124</v>
      </c>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637"/>
      <c r="AE33" s="23"/>
    </row>
    <row r="34" spans="1:31" ht="30" customHeight="1" x14ac:dyDescent="0.15">
      <c r="A34" s="22"/>
      <c r="B34" s="25" t="s">
        <v>66</v>
      </c>
      <c r="C34" s="637" t="s">
        <v>125</v>
      </c>
      <c r="D34" s="637"/>
      <c r="E34" s="637"/>
      <c r="F34" s="637"/>
      <c r="G34" s="637"/>
      <c r="H34" s="637"/>
      <c r="I34" s="637"/>
      <c r="J34" s="637"/>
      <c r="K34" s="637"/>
      <c r="L34" s="637"/>
      <c r="M34" s="637"/>
      <c r="N34" s="637"/>
      <c r="O34" s="637"/>
      <c r="P34" s="637"/>
      <c r="Q34" s="637"/>
      <c r="R34" s="637"/>
      <c r="S34" s="637"/>
      <c r="T34" s="637"/>
      <c r="U34" s="637"/>
      <c r="V34" s="637"/>
      <c r="W34" s="637"/>
      <c r="X34" s="637"/>
      <c r="Y34" s="637"/>
      <c r="Z34" s="637"/>
      <c r="AA34" s="637"/>
      <c r="AB34" s="637"/>
      <c r="AC34" s="637"/>
      <c r="AD34" s="637"/>
      <c r="AE34" s="23"/>
    </row>
    <row r="35" spans="1:31" ht="30" customHeight="1" x14ac:dyDescent="0.15">
      <c r="A35" s="22"/>
      <c r="B35" s="25" t="s">
        <v>67</v>
      </c>
      <c r="C35" s="637" t="s">
        <v>141</v>
      </c>
      <c r="D35" s="637"/>
      <c r="E35" s="637"/>
      <c r="F35" s="637"/>
      <c r="G35" s="637"/>
      <c r="H35" s="637"/>
      <c r="I35" s="637"/>
      <c r="J35" s="637"/>
      <c r="K35" s="637"/>
      <c r="L35" s="637"/>
      <c r="M35" s="637"/>
      <c r="N35" s="637"/>
      <c r="O35" s="637"/>
      <c r="P35" s="637"/>
      <c r="Q35" s="637"/>
      <c r="R35" s="637"/>
      <c r="S35" s="637"/>
      <c r="T35" s="637"/>
      <c r="U35" s="637"/>
      <c r="V35" s="637"/>
      <c r="W35" s="637"/>
      <c r="X35" s="637"/>
      <c r="Y35" s="637"/>
      <c r="Z35" s="637"/>
      <c r="AA35" s="637"/>
      <c r="AB35" s="637"/>
      <c r="AC35" s="637"/>
      <c r="AD35" s="637"/>
      <c r="AE35" s="23"/>
    </row>
    <row r="36" spans="1:31" ht="30" customHeight="1" x14ac:dyDescent="0.15">
      <c r="A36" s="22"/>
      <c r="B36" s="25" t="s">
        <v>68</v>
      </c>
      <c r="C36" s="637" t="s">
        <v>142</v>
      </c>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637"/>
      <c r="AE36" s="23"/>
    </row>
    <row r="37" spans="1:31" ht="15" customHeight="1" x14ac:dyDescent="0.15">
      <c r="A37" s="19"/>
      <c r="B37" s="31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1"/>
    </row>
  </sheetData>
  <sheetProtection sheet="1" objects="1" scenarios="1"/>
  <mergeCells count="35">
    <mergeCell ref="C35:AD35"/>
    <mergeCell ref="C36:AD36"/>
    <mergeCell ref="C29:AD29"/>
    <mergeCell ref="A30:F30"/>
    <mergeCell ref="C31:AD31"/>
    <mergeCell ref="C32:AD32"/>
    <mergeCell ref="C33:AD33"/>
    <mergeCell ref="C34:AD34"/>
    <mergeCell ref="C23:AD23"/>
    <mergeCell ref="C24:AD24"/>
    <mergeCell ref="C26:AD26"/>
    <mergeCell ref="C27:AD27"/>
    <mergeCell ref="C28:AD28"/>
    <mergeCell ref="C5:AD5"/>
    <mergeCell ref="C19:AD19"/>
    <mergeCell ref="C20:AD20"/>
    <mergeCell ref="C21:AD21"/>
    <mergeCell ref="C22:AD22"/>
    <mergeCell ref="C6:AD6"/>
    <mergeCell ref="AA1:AE1"/>
    <mergeCell ref="AA25:AE25"/>
    <mergeCell ref="A3:F3"/>
    <mergeCell ref="A7:F7"/>
    <mergeCell ref="C18:AD18"/>
    <mergeCell ref="C10:AD10"/>
    <mergeCell ref="C12:AD12"/>
    <mergeCell ref="C13:AD13"/>
    <mergeCell ref="C14:AD14"/>
    <mergeCell ref="C15:AD15"/>
    <mergeCell ref="C16:AD16"/>
    <mergeCell ref="C17:AD17"/>
    <mergeCell ref="A11:F11"/>
    <mergeCell ref="C8:AD8"/>
    <mergeCell ref="C9:AD9"/>
    <mergeCell ref="C4:AD4"/>
  </mergeCells>
  <phoneticPr fontId="9"/>
  <hyperlinks>
    <hyperlink ref="AI4" r:id="rId1" xr:uid="{F523DD00-F11C-4FF2-AAB1-B63C21C9DD52}"/>
  </hyperlinks>
  <pageMargins left="0.70866141732283472" right="0.70866141732283472" top="0.74803149606299213" bottom="0.74803149606299213" header="0.31496062992125984" footer="0.31496062992125984"/>
  <pageSetup paperSize="9" scale="93" orientation="portrait" r:id="rId2"/>
  <headerFooter>
    <oddFooter>&amp;R&amp;"Times New Roman,標準"&amp;6 2026</oddFooter>
  </headerFooter>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48"/>
  <sheetViews>
    <sheetView showGridLines="0" showZeros="0" zoomScaleNormal="100" zoomScaleSheetLayoutView="100" workbookViewId="0">
      <selection activeCell="AL1" sqref="AL1"/>
    </sheetView>
  </sheetViews>
  <sheetFormatPr defaultRowHeight="13.5" x14ac:dyDescent="0.15"/>
  <cols>
    <col min="1" max="1" width="1.625" customWidth="1"/>
    <col min="2" max="31" width="3" customWidth="1"/>
    <col min="32" max="32" width="1.625" customWidth="1"/>
    <col min="33" max="33" width="3.5" customWidth="1"/>
  </cols>
  <sheetData>
    <row r="1" spans="1:40" ht="22.5" customHeight="1" x14ac:dyDescent="0.15">
      <c r="Z1" s="653" t="s">
        <v>151</v>
      </c>
      <c r="AA1" s="653"/>
      <c r="AB1" s="653"/>
      <c r="AC1" s="653"/>
      <c r="AD1" s="653"/>
      <c r="AE1" s="653"/>
      <c r="AF1" s="653"/>
      <c r="AL1" s="323" t="s">
        <v>631</v>
      </c>
      <c r="AM1" s="217"/>
      <c r="AN1" s="12"/>
    </row>
    <row r="2" spans="1:40" ht="14.25" customHeight="1" x14ac:dyDescent="0.15">
      <c r="N2" s="654" t="s">
        <v>152</v>
      </c>
      <c r="O2" s="655"/>
      <c r="P2" s="655"/>
      <c r="Q2" s="658">
        <f>第一面!T2</f>
        <v>0</v>
      </c>
      <c r="R2" s="658"/>
      <c r="S2" s="658"/>
      <c r="T2" s="490" t="s">
        <v>153</v>
      </c>
      <c r="U2" s="660">
        <f>第一面!W2</f>
        <v>0</v>
      </c>
      <c r="V2" s="661"/>
      <c r="W2" s="661"/>
      <c r="X2" s="490" t="s">
        <v>153</v>
      </c>
      <c r="Y2" s="660">
        <f>第一面!Z2</f>
        <v>0</v>
      </c>
      <c r="Z2" s="660"/>
      <c r="AA2" s="660"/>
      <c r="AB2" s="660"/>
      <c r="AC2" s="660"/>
      <c r="AD2" s="490">
        <v>-1</v>
      </c>
      <c r="AE2" s="490"/>
      <c r="AF2" s="15"/>
      <c r="AH2" s="667" t="s">
        <v>335</v>
      </c>
      <c r="AI2" s="667"/>
      <c r="AJ2" s="667"/>
      <c r="AK2" s="667"/>
      <c r="AL2" s="217"/>
      <c r="AM2" s="322" t="s">
        <v>630</v>
      </c>
      <c r="AN2" s="12"/>
    </row>
    <row r="3" spans="1:40" ht="14.25" customHeight="1" x14ac:dyDescent="0.15">
      <c r="N3" s="656"/>
      <c r="O3" s="657"/>
      <c r="P3" s="657"/>
      <c r="Q3" s="659"/>
      <c r="R3" s="659"/>
      <c r="S3" s="659"/>
      <c r="T3" s="491"/>
      <c r="U3" s="662"/>
      <c r="V3" s="662"/>
      <c r="W3" s="662"/>
      <c r="X3" s="491"/>
      <c r="Y3" s="663"/>
      <c r="Z3" s="663"/>
      <c r="AA3" s="663"/>
      <c r="AB3" s="663"/>
      <c r="AC3" s="663"/>
      <c r="AD3" s="491"/>
      <c r="AE3" s="491"/>
      <c r="AF3" s="33"/>
      <c r="AH3" s="667"/>
      <c r="AI3" s="667"/>
      <c r="AJ3" s="667"/>
      <c r="AK3" s="667"/>
    </row>
    <row r="4" spans="1:40" ht="21.75" customHeight="1" x14ac:dyDescent="0.15">
      <c r="A4" s="664" t="s">
        <v>624</v>
      </c>
      <c r="B4" s="664"/>
      <c r="C4" s="664"/>
      <c r="D4" s="664"/>
      <c r="E4" s="664"/>
      <c r="F4" s="664"/>
      <c r="G4" s="664"/>
      <c r="H4" s="664"/>
      <c r="I4" s="664"/>
      <c r="J4" s="664"/>
      <c r="K4" s="664"/>
      <c r="L4" s="664"/>
      <c r="M4" s="664"/>
      <c r="N4" s="664"/>
      <c r="O4" s="664"/>
      <c r="P4" s="664"/>
      <c r="Q4" s="664"/>
      <c r="R4" s="664"/>
      <c r="S4" s="664"/>
      <c r="T4" s="665" t="s">
        <v>154</v>
      </c>
      <c r="U4" s="665"/>
      <c r="V4" s="6"/>
      <c r="W4" s="6"/>
      <c r="X4" s="6"/>
      <c r="Y4" s="6"/>
      <c r="Z4" s="6"/>
      <c r="AA4" s="6"/>
      <c r="AB4" s="6"/>
      <c r="AC4" s="6"/>
      <c r="AD4" s="6"/>
      <c r="AE4" s="6"/>
      <c r="AF4" s="6"/>
    </row>
    <row r="5" spans="1:40" ht="18" customHeight="1" x14ac:dyDescent="0.15">
      <c r="A5" s="14"/>
      <c r="B5" s="666" t="s">
        <v>155</v>
      </c>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15"/>
      <c r="AH5" s="106"/>
    </row>
    <row r="6" spans="1:40" ht="9.9499999999999993" customHeight="1" x14ac:dyDescent="0.15">
      <c r="A6" s="5"/>
      <c r="B6" s="496" t="s">
        <v>100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13"/>
    </row>
    <row r="7" spans="1:40" s="3" customFormat="1" ht="22.5" customHeight="1" x14ac:dyDescent="0.15">
      <c r="A7" s="34"/>
      <c r="B7" s="35"/>
      <c r="C7" s="35"/>
      <c r="D7" s="35"/>
      <c r="E7" s="35"/>
      <c r="F7" s="35"/>
      <c r="G7" s="35"/>
      <c r="M7" s="430" t="s">
        <v>2</v>
      </c>
      <c r="N7" s="430"/>
      <c r="O7" s="430"/>
      <c r="P7" s="430"/>
      <c r="Q7" s="430"/>
      <c r="R7" s="430"/>
      <c r="S7" s="430"/>
      <c r="T7" s="430"/>
      <c r="AF7" s="2"/>
      <c r="AH7" s="644" t="s">
        <v>628</v>
      </c>
      <c r="AI7" s="645"/>
      <c r="AJ7" s="645"/>
      <c r="AK7" s="645"/>
      <c r="AL7" s="645"/>
      <c r="AM7" s="646"/>
    </row>
    <row r="8" spans="1:40" s="3" customFormat="1" ht="9.9499999999999993" customHeight="1" x14ac:dyDescent="0.15">
      <c r="A8" s="34"/>
      <c r="B8" s="36"/>
      <c r="C8" s="36"/>
      <c r="D8" s="36"/>
      <c r="E8" s="36"/>
      <c r="F8" s="36"/>
      <c r="G8" s="36"/>
      <c r="H8" s="8"/>
      <c r="I8" s="8"/>
      <c r="J8" s="8"/>
      <c r="K8" s="8"/>
      <c r="L8" s="8"/>
      <c r="M8" s="8"/>
      <c r="N8" s="8"/>
      <c r="O8" s="8"/>
      <c r="P8" s="8"/>
      <c r="Q8" s="8"/>
      <c r="R8" s="8"/>
      <c r="S8" s="8"/>
      <c r="T8" s="8"/>
      <c r="U8" s="8"/>
      <c r="V8" s="8"/>
      <c r="W8" s="8"/>
      <c r="X8" s="8"/>
      <c r="Y8" s="8"/>
      <c r="Z8" s="8"/>
      <c r="AA8" s="8"/>
      <c r="AB8" s="8"/>
      <c r="AC8" s="8"/>
      <c r="AD8" s="8"/>
      <c r="AE8" s="8"/>
      <c r="AF8" s="2"/>
      <c r="AH8" s="647"/>
      <c r="AI8" s="431"/>
      <c r="AJ8" s="431"/>
      <c r="AK8" s="431"/>
      <c r="AL8" s="431"/>
      <c r="AM8" s="648"/>
    </row>
    <row r="9" spans="1:40" s="3" customFormat="1" ht="15" customHeight="1" x14ac:dyDescent="0.15">
      <c r="A9" s="1"/>
      <c r="B9" s="141" t="s">
        <v>338</v>
      </c>
      <c r="AB9" s="173"/>
      <c r="AF9" s="2"/>
      <c r="AH9" s="649"/>
      <c r="AI9" s="650"/>
      <c r="AJ9" s="650"/>
      <c r="AK9" s="650"/>
      <c r="AL9" s="650"/>
      <c r="AM9" s="651"/>
    </row>
    <row r="10" spans="1:40" s="3" customFormat="1" ht="15" customHeight="1" x14ac:dyDescent="0.15">
      <c r="A10" s="1"/>
      <c r="C10" s="3" t="s">
        <v>8</v>
      </c>
      <c r="J10" s="672" t="str">
        <f>第一面!J17</f>
        <v/>
      </c>
      <c r="K10" s="535"/>
      <c r="L10" s="535"/>
      <c r="M10" s="535"/>
      <c r="N10" s="535"/>
      <c r="O10" s="535"/>
      <c r="P10" s="535"/>
      <c r="Q10" s="535"/>
      <c r="R10" s="535"/>
      <c r="S10" s="535"/>
      <c r="T10" s="535"/>
      <c r="U10" s="535"/>
      <c r="V10" s="535"/>
      <c r="W10" s="535"/>
      <c r="X10" s="535"/>
      <c r="Y10" s="535"/>
      <c r="Z10" s="535"/>
      <c r="AA10" s="535"/>
      <c r="AB10" s="535"/>
      <c r="AC10" s="535"/>
      <c r="AD10" s="535"/>
      <c r="AF10" s="2"/>
      <c r="AH10" s="112" t="s">
        <v>333</v>
      </c>
      <c r="AI10" s="112"/>
      <c r="AJ10" s="112"/>
      <c r="AK10" s="112"/>
      <c r="AL10" s="112"/>
      <c r="AM10" s="112"/>
    </row>
    <row r="11" spans="1:40" s="3" customFormat="1" ht="15" customHeight="1" x14ac:dyDescent="0.15">
      <c r="A11" s="1"/>
      <c r="C11" s="3" t="s">
        <v>9</v>
      </c>
      <c r="J11" s="672">
        <f>第一面!J18</f>
        <v>0</v>
      </c>
      <c r="K11" s="535"/>
      <c r="L11" s="535"/>
      <c r="M11" s="535"/>
      <c r="N11" s="535"/>
      <c r="O11" s="535"/>
      <c r="P11" s="535"/>
      <c r="Q11" s="535"/>
      <c r="R11" s="535"/>
      <c r="S11" s="535"/>
      <c r="T11" s="535"/>
      <c r="U11" s="535"/>
      <c r="V11" s="535"/>
      <c r="W11" s="535"/>
      <c r="X11" s="535"/>
      <c r="Y11" s="535"/>
      <c r="Z11" s="535"/>
      <c r="AA11" s="535"/>
      <c r="AB11" s="535"/>
      <c r="AC11" s="535"/>
      <c r="AD11" s="535"/>
      <c r="AF11" s="2"/>
      <c r="AH11" s="112"/>
      <c r="AI11" s="112"/>
      <c r="AJ11" s="112"/>
      <c r="AK11" s="112"/>
      <c r="AL11" s="112"/>
      <c r="AM11" s="112"/>
    </row>
    <row r="12" spans="1:40" s="3" customFormat="1" ht="15" customHeight="1" x14ac:dyDescent="0.15">
      <c r="A12" s="1"/>
      <c r="C12" s="3" t="s">
        <v>10</v>
      </c>
      <c r="J12" s="40" t="s">
        <v>168</v>
      </c>
      <c r="K12" s="668">
        <f>第一面!K19</f>
        <v>0</v>
      </c>
      <c r="L12" s="669"/>
      <c r="M12" s="669"/>
      <c r="N12" s="669"/>
      <c r="O12" s="669"/>
      <c r="P12" s="669"/>
      <c r="Q12" s="669"/>
      <c r="R12" s="669"/>
      <c r="S12" s="669"/>
      <c r="T12" s="669"/>
      <c r="U12" s="669"/>
      <c r="V12" s="669"/>
      <c r="W12" s="669"/>
      <c r="X12" s="669"/>
      <c r="Y12" s="669"/>
      <c r="Z12" s="669"/>
      <c r="AA12" s="669"/>
      <c r="AB12" s="669"/>
      <c r="AC12" s="669"/>
      <c r="AD12" s="669"/>
      <c r="AF12" s="2"/>
    </row>
    <row r="13" spans="1:40" s="3" customFormat="1" ht="15" customHeight="1" x14ac:dyDescent="0.15">
      <c r="A13" s="1"/>
      <c r="C13" s="3" t="s">
        <v>11</v>
      </c>
      <c r="J13" s="670">
        <f>第一面!J20</f>
        <v>0</v>
      </c>
      <c r="K13" s="671"/>
      <c r="L13" s="671"/>
      <c r="M13" s="671"/>
      <c r="N13" s="671"/>
      <c r="O13" s="671"/>
      <c r="P13" s="671"/>
      <c r="Q13" s="671"/>
      <c r="R13" s="671"/>
      <c r="S13" s="671"/>
      <c r="T13" s="671"/>
      <c r="U13" s="671"/>
      <c r="V13" s="671"/>
      <c r="W13" s="671"/>
      <c r="X13" s="671"/>
      <c r="Y13" s="671"/>
      <c r="Z13" s="671"/>
      <c r="AA13" s="671"/>
      <c r="AB13" s="671"/>
      <c r="AC13" s="671"/>
      <c r="AD13" s="671"/>
      <c r="AF13" s="2"/>
      <c r="AH13" s="55" t="s">
        <v>327</v>
      </c>
    </row>
    <row r="14" spans="1:40" s="3" customFormat="1" ht="8.1" customHeight="1" x14ac:dyDescent="0.15">
      <c r="A14" s="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2"/>
      <c r="AH14" s="8"/>
      <c r="AI14" s="8"/>
      <c r="AJ14" s="8"/>
      <c r="AK14" s="8"/>
    </row>
    <row r="15" spans="1:40" s="3" customFormat="1" ht="8.1" customHeight="1" x14ac:dyDescent="0.15">
      <c r="A15" s="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F15" s="2"/>
    </row>
    <row r="16" spans="1:40" s="3" customFormat="1" ht="15" customHeight="1" x14ac:dyDescent="0.15">
      <c r="A16" s="1"/>
      <c r="B16" s="514" t="s">
        <v>339</v>
      </c>
      <c r="C16" s="514"/>
      <c r="D16" s="514"/>
      <c r="E16" s="514"/>
      <c r="F16" s="514"/>
      <c r="AF16" s="2"/>
    </row>
    <row r="17" spans="1:38" s="3" customFormat="1" ht="15" customHeight="1" x14ac:dyDescent="0.15">
      <c r="A17" s="1"/>
      <c r="C17" s="3" t="s">
        <v>8</v>
      </c>
      <c r="J17" s="670" t="str">
        <f>第一面!J25</f>
        <v/>
      </c>
      <c r="K17" s="671"/>
      <c r="L17" s="671"/>
      <c r="M17" s="671"/>
      <c r="N17" s="671"/>
      <c r="O17" s="671"/>
      <c r="P17" s="671"/>
      <c r="Q17" s="671"/>
      <c r="R17" s="671"/>
      <c r="S17" s="671"/>
      <c r="T17" s="671"/>
      <c r="U17" s="671"/>
      <c r="V17" s="671"/>
      <c r="W17" s="671"/>
      <c r="X17" s="671"/>
      <c r="Y17" s="671"/>
      <c r="Z17" s="671"/>
      <c r="AA17" s="671"/>
      <c r="AB17" s="671"/>
      <c r="AC17" s="671"/>
      <c r="AD17" s="671"/>
      <c r="AF17" s="2"/>
    </row>
    <row r="18" spans="1:38" s="3" customFormat="1" ht="15" customHeight="1" x14ac:dyDescent="0.15">
      <c r="A18" s="1"/>
      <c r="C18" s="3" t="s">
        <v>9</v>
      </c>
      <c r="J18" s="670">
        <f>第一面!J26</f>
        <v>0</v>
      </c>
      <c r="K18" s="671"/>
      <c r="L18" s="671"/>
      <c r="M18" s="671"/>
      <c r="N18" s="671"/>
      <c r="O18" s="671"/>
      <c r="P18" s="671"/>
      <c r="Q18" s="671"/>
      <c r="R18" s="671"/>
      <c r="S18" s="671"/>
      <c r="T18" s="671"/>
      <c r="U18" s="671"/>
      <c r="V18" s="671"/>
      <c r="W18" s="671"/>
      <c r="X18" s="671"/>
      <c r="Y18" s="671"/>
      <c r="Z18" s="671"/>
      <c r="AA18" s="671"/>
      <c r="AB18" s="671"/>
      <c r="AC18" s="671"/>
      <c r="AD18" s="671"/>
      <c r="AF18" s="2"/>
    </row>
    <row r="19" spans="1:38" s="3" customFormat="1" ht="15" customHeight="1" x14ac:dyDescent="0.15">
      <c r="A19" s="1"/>
      <c r="C19" s="3" t="s">
        <v>10</v>
      </c>
      <c r="H19" s="42"/>
      <c r="I19" s="42"/>
      <c r="J19" s="43" t="s">
        <v>168</v>
      </c>
      <c r="K19" s="668">
        <f>第一面!K27</f>
        <v>0</v>
      </c>
      <c r="L19" s="669"/>
      <c r="M19" s="669"/>
      <c r="N19" s="669"/>
      <c r="O19" s="669"/>
      <c r="P19" s="669"/>
      <c r="Q19" s="669"/>
      <c r="R19" s="669"/>
      <c r="S19" s="669"/>
      <c r="T19" s="669"/>
      <c r="U19" s="669"/>
      <c r="V19" s="669"/>
      <c r="W19" s="669"/>
      <c r="X19" s="669"/>
      <c r="Y19" s="669"/>
      <c r="Z19" s="669"/>
      <c r="AA19" s="669"/>
      <c r="AB19" s="669"/>
      <c r="AC19" s="669"/>
      <c r="AD19" s="669"/>
      <c r="AF19" s="2"/>
    </row>
    <row r="20" spans="1:38" s="3" customFormat="1" ht="15" customHeight="1" x14ac:dyDescent="0.15">
      <c r="A20" s="1"/>
      <c r="C20" s="3" t="s">
        <v>11</v>
      </c>
      <c r="J20" s="670">
        <f>第一面!J28</f>
        <v>0</v>
      </c>
      <c r="K20" s="671"/>
      <c r="L20" s="671"/>
      <c r="M20" s="671"/>
      <c r="N20" s="671"/>
      <c r="O20" s="671"/>
      <c r="P20" s="671"/>
      <c r="Q20" s="671"/>
      <c r="R20" s="671"/>
      <c r="S20" s="671"/>
      <c r="T20" s="671"/>
      <c r="U20" s="671"/>
      <c r="V20" s="671"/>
      <c r="W20" s="671"/>
      <c r="X20" s="671"/>
      <c r="Y20" s="671"/>
      <c r="Z20" s="671"/>
      <c r="AA20" s="671"/>
      <c r="AB20" s="671"/>
      <c r="AC20" s="671"/>
      <c r="AD20" s="671"/>
      <c r="AF20" s="2"/>
      <c r="AH20" s="55" t="s">
        <v>327</v>
      </c>
    </row>
    <row r="21" spans="1:38" s="3" customFormat="1" ht="8.1" customHeight="1" x14ac:dyDescent="0.15">
      <c r="A21" s="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2"/>
      <c r="AH21" s="8"/>
      <c r="AI21" s="8"/>
      <c r="AJ21" s="8"/>
      <c r="AK21" s="8"/>
    </row>
    <row r="22" spans="1:38" s="3" customFormat="1" ht="8.1" customHeight="1" x14ac:dyDescent="0.15">
      <c r="A22" s="1"/>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F22" s="2"/>
    </row>
    <row r="23" spans="1:38" s="3" customFormat="1" ht="15" customHeight="1" x14ac:dyDescent="0.15">
      <c r="A23" s="1"/>
      <c r="B23" s="514" t="s">
        <v>340</v>
      </c>
      <c r="C23" s="514"/>
      <c r="D23" s="514"/>
      <c r="E23" s="514"/>
      <c r="F23" s="514"/>
      <c r="G23" s="514"/>
      <c r="H23" s="514"/>
      <c r="I23" s="430" t="s">
        <v>14</v>
      </c>
      <c r="J23" s="430"/>
      <c r="K23" s="430"/>
      <c r="L23" s="430"/>
      <c r="M23" s="40" t="s">
        <v>168</v>
      </c>
      <c r="N23" s="668">
        <f>第一面!N32</f>
        <v>0</v>
      </c>
      <c r="O23" s="669"/>
      <c r="P23" s="669"/>
      <c r="Q23" s="669"/>
      <c r="R23" s="669"/>
      <c r="S23" s="3" t="s">
        <v>13</v>
      </c>
      <c r="AF23" s="2"/>
    </row>
    <row r="24" spans="1:38" s="3" customFormat="1" ht="15" customHeight="1" x14ac:dyDescent="0.15">
      <c r="A24" s="1"/>
      <c r="C24" s="3" t="s">
        <v>15</v>
      </c>
      <c r="J24" s="670">
        <f>第一面!J33</f>
        <v>0</v>
      </c>
      <c r="K24" s="671"/>
      <c r="L24" s="671"/>
      <c r="M24" s="671"/>
      <c r="N24" s="671"/>
      <c r="O24" s="671"/>
      <c r="P24" s="671"/>
      <c r="Q24" s="671"/>
      <c r="R24" s="671"/>
      <c r="S24" s="671"/>
      <c r="T24" s="671"/>
      <c r="U24" s="671"/>
      <c r="V24" s="671"/>
      <c r="W24" s="671"/>
      <c r="X24" s="671"/>
      <c r="Y24" s="671"/>
      <c r="Z24" s="671"/>
      <c r="AA24" s="671"/>
      <c r="AB24" s="671"/>
      <c r="AC24" s="671"/>
      <c r="AD24" s="671"/>
      <c r="AF24" s="2"/>
    </row>
    <row r="25" spans="1:38" s="3" customFormat="1" ht="15" customHeight="1" x14ac:dyDescent="0.15">
      <c r="A25" s="1"/>
      <c r="C25" s="525" t="s">
        <v>16</v>
      </c>
      <c r="D25" s="525"/>
      <c r="E25" s="525"/>
      <c r="F25" s="525"/>
      <c r="G25" s="525"/>
      <c r="H25" s="525"/>
      <c r="I25" s="525"/>
      <c r="J25" s="670" t="str">
        <f>第一面!J34</f>
        <v/>
      </c>
      <c r="K25" s="671"/>
      <c r="L25" s="671"/>
      <c r="M25" s="671"/>
      <c r="N25" s="671"/>
      <c r="O25" s="671"/>
      <c r="P25" s="671"/>
      <c r="Q25" s="671"/>
      <c r="R25" s="671"/>
      <c r="S25" s="671"/>
      <c r="T25" s="671"/>
      <c r="U25" s="671"/>
      <c r="V25" s="671"/>
      <c r="W25" s="671"/>
      <c r="X25" s="671"/>
      <c r="Y25" s="671"/>
      <c r="Z25" s="671"/>
      <c r="AA25" s="671"/>
      <c r="AB25" s="671"/>
      <c r="AC25" s="671"/>
      <c r="AD25" s="671"/>
      <c r="AF25" s="2"/>
    </row>
    <row r="26" spans="1:38" s="3" customFormat="1" ht="15" customHeight="1" x14ac:dyDescent="0.15">
      <c r="A26" s="1"/>
      <c r="C26" s="3" t="s">
        <v>17</v>
      </c>
      <c r="J26" s="670">
        <f>第一面!J35</f>
        <v>0</v>
      </c>
      <c r="K26" s="671"/>
      <c r="L26" s="671"/>
      <c r="M26" s="671"/>
      <c r="N26" s="671"/>
      <c r="O26" s="671"/>
      <c r="P26" s="671"/>
      <c r="Q26" s="671"/>
      <c r="R26" s="671"/>
      <c r="S26" s="671"/>
      <c r="T26" s="671"/>
      <c r="U26" s="671"/>
      <c r="V26" s="671"/>
      <c r="W26" s="671"/>
      <c r="X26" s="671"/>
      <c r="Y26" s="671"/>
      <c r="Z26" s="671"/>
      <c r="AA26" s="671"/>
      <c r="AB26" s="671"/>
      <c r="AC26" s="671"/>
      <c r="AD26" s="671"/>
      <c r="AF26" s="2"/>
    </row>
    <row r="27" spans="1:38" s="3" customFormat="1" ht="15" customHeight="1" x14ac:dyDescent="0.15">
      <c r="A27" s="1"/>
      <c r="C27" s="3" t="s">
        <v>18</v>
      </c>
      <c r="J27" s="670">
        <f>第一面!J36</f>
        <v>0</v>
      </c>
      <c r="K27" s="671"/>
      <c r="L27" s="671"/>
      <c r="M27" s="671"/>
      <c r="N27" s="671"/>
      <c r="O27" s="671"/>
      <c r="P27" s="671"/>
      <c r="Q27" s="671"/>
      <c r="R27" s="671"/>
      <c r="S27" s="671"/>
      <c r="T27" s="671"/>
      <c r="U27" s="671"/>
      <c r="V27" s="671"/>
      <c r="W27" s="671"/>
      <c r="X27" s="671"/>
      <c r="Y27" s="671"/>
      <c r="Z27" s="671"/>
      <c r="AA27" s="671"/>
      <c r="AB27" s="671"/>
      <c r="AC27" s="671"/>
      <c r="AD27" s="671"/>
      <c r="AF27" s="2"/>
      <c r="AH27" s="55" t="s">
        <v>327</v>
      </c>
    </row>
    <row r="28" spans="1:38" s="3" customFormat="1" ht="8.1"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2"/>
      <c r="AH28" s="8"/>
      <c r="AI28" s="8"/>
      <c r="AJ28" s="8"/>
      <c r="AK28" s="8"/>
    </row>
    <row r="29" spans="1:38" s="3" customFormat="1" ht="8.1" customHeight="1" x14ac:dyDescent="0.15">
      <c r="A29" s="1"/>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F29" s="2"/>
    </row>
    <row r="30" spans="1:38" s="3" customFormat="1" ht="15" customHeight="1" x14ac:dyDescent="0.15">
      <c r="A30" s="1"/>
      <c r="B30" s="514" t="s">
        <v>341</v>
      </c>
      <c r="C30" s="514"/>
      <c r="D30" s="514"/>
      <c r="E30" s="514"/>
      <c r="F30" s="514"/>
      <c r="G30" s="514"/>
      <c r="H30" s="514"/>
      <c r="I30" s="514"/>
      <c r="J30" s="514"/>
      <c r="AF30" s="2"/>
      <c r="AH30" s="55" t="s">
        <v>327</v>
      </c>
      <c r="AI30" s="113"/>
      <c r="AJ30" s="113"/>
      <c r="AK30" s="113"/>
      <c r="AL30" s="113"/>
    </row>
    <row r="31" spans="1:38" s="3" customFormat="1" ht="15" customHeight="1" x14ac:dyDescent="0.15">
      <c r="A31" s="1"/>
      <c r="C31" s="3" t="s">
        <v>19</v>
      </c>
      <c r="J31" s="44" t="str">
        <f>第一面!J40</f>
        <v>□</v>
      </c>
      <c r="K31" s="519" t="s">
        <v>20</v>
      </c>
      <c r="L31" s="519"/>
      <c r="M31" s="519"/>
      <c r="N31" s="519"/>
      <c r="O31" s="519"/>
      <c r="P31" s="519"/>
      <c r="Q31" s="44" t="str">
        <f>第一面!Q40</f>
        <v>□</v>
      </c>
      <c r="R31" s="430" t="s">
        <v>21</v>
      </c>
      <c r="S31" s="430"/>
      <c r="T31" s="430"/>
      <c r="U31" s="430"/>
      <c r="Z31" s="44" t="str">
        <f>第一面!Y40</f>
        <v>□</v>
      </c>
      <c r="AA31" s="430" t="s">
        <v>22</v>
      </c>
      <c r="AB31" s="430"/>
      <c r="AC31" s="430"/>
      <c r="AF31" s="2"/>
      <c r="AH31" s="113"/>
      <c r="AI31" s="113"/>
      <c r="AJ31" s="113"/>
      <c r="AK31" s="113"/>
      <c r="AL31" s="113"/>
    </row>
    <row r="32" spans="1:38" s="3" customFormat="1" ht="15" customHeight="1" x14ac:dyDescent="0.15">
      <c r="A32" s="1"/>
      <c r="C32" s="3" t="s">
        <v>23</v>
      </c>
      <c r="I32" s="643">
        <f>第一面!J41</f>
        <v>0</v>
      </c>
      <c r="J32" s="643"/>
      <c r="K32" s="643"/>
      <c r="L32" s="643"/>
      <c r="M32" s="643"/>
      <c r="N32" s="643"/>
      <c r="O32" s="643"/>
      <c r="P32" s="643"/>
      <c r="Q32" s="643"/>
      <c r="R32" s="643"/>
      <c r="S32" s="643"/>
      <c r="T32" s="643"/>
      <c r="U32" s="643"/>
      <c r="V32" s="643"/>
      <c r="W32" s="643"/>
      <c r="X32" s="643"/>
      <c r="Y32" s="643"/>
      <c r="Z32" s="643"/>
      <c r="AA32" s="643"/>
      <c r="AB32" s="643"/>
      <c r="AC32" s="643"/>
      <c r="AD32" s="643"/>
      <c r="AF32" s="2"/>
      <c r="AH32" s="652"/>
      <c r="AI32" s="652"/>
      <c r="AJ32" s="652"/>
      <c r="AK32" s="652"/>
      <c r="AL32" s="652"/>
    </row>
    <row r="33" spans="1:38" s="3" customFormat="1" ht="15" customHeight="1" x14ac:dyDescent="0.15">
      <c r="A33" s="1"/>
      <c r="I33" s="643">
        <f>第一面!J42</f>
        <v>0</v>
      </c>
      <c r="J33" s="643"/>
      <c r="K33" s="643"/>
      <c r="L33" s="643"/>
      <c r="M33" s="643"/>
      <c r="N33" s="643"/>
      <c r="O33" s="643"/>
      <c r="P33" s="643"/>
      <c r="Q33" s="643"/>
      <c r="R33" s="643"/>
      <c r="S33" s="643"/>
      <c r="T33" s="643"/>
      <c r="U33" s="643"/>
      <c r="V33" s="643"/>
      <c r="W33" s="643"/>
      <c r="X33" s="643"/>
      <c r="Y33" s="643"/>
      <c r="Z33" s="643"/>
      <c r="AA33" s="643"/>
      <c r="AB33" s="643"/>
      <c r="AC33" s="643"/>
      <c r="AD33" s="643"/>
      <c r="AF33" s="2"/>
      <c r="AH33" s="652"/>
      <c r="AI33" s="652"/>
      <c r="AJ33" s="652"/>
      <c r="AK33" s="652"/>
      <c r="AL33" s="652"/>
    </row>
    <row r="34" spans="1:38" s="3" customFormat="1" ht="15" customHeight="1" x14ac:dyDescent="0.15">
      <c r="A34" s="1"/>
      <c r="I34" s="643">
        <f>第一面!J43</f>
        <v>0</v>
      </c>
      <c r="J34" s="643"/>
      <c r="K34" s="643"/>
      <c r="L34" s="643"/>
      <c r="M34" s="643"/>
      <c r="N34" s="643"/>
      <c r="O34" s="643"/>
      <c r="P34" s="643"/>
      <c r="Q34" s="643"/>
      <c r="R34" s="643"/>
      <c r="S34" s="643"/>
      <c r="T34" s="643"/>
      <c r="U34" s="643"/>
      <c r="V34" s="643"/>
      <c r="W34" s="643"/>
      <c r="X34" s="643"/>
      <c r="Y34" s="643"/>
      <c r="Z34" s="643"/>
      <c r="AA34" s="643"/>
      <c r="AB34" s="643"/>
      <c r="AC34" s="643"/>
      <c r="AD34" s="643"/>
      <c r="AF34" s="2"/>
      <c r="AH34" s="652"/>
      <c r="AI34" s="652"/>
      <c r="AJ34" s="652"/>
      <c r="AK34" s="652"/>
      <c r="AL34" s="652"/>
    </row>
    <row r="35" spans="1:38" s="3" customFormat="1" ht="15" customHeight="1" x14ac:dyDescent="0.15">
      <c r="A35" s="1"/>
      <c r="C35" s="3" t="s">
        <v>24</v>
      </c>
      <c r="J35" s="44" t="str">
        <f>第一面!J44</f>
        <v>□</v>
      </c>
      <c r="K35" s="3" t="s">
        <v>25</v>
      </c>
      <c r="M35" s="519" t="s">
        <v>145</v>
      </c>
      <c r="N35" s="519"/>
      <c r="O35" s="675">
        <f>第一面!O44</f>
        <v>0</v>
      </c>
      <c r="P35" s="675"/>
      <c r="Q35" s="3" t="s">
        <v>3</v>
      </c>
      <c r="R35" s="675">
        <f>第一面!R44</f>
        <v>0</v>
      </c>
      <c r="S35" s="675"/>
      <c r="T35" s="3" t="s">
        <v>26</v>
      </c>
      <c r="Z35" s="44" t="str">
        <f>第一面!Y44</f>
        <v>□</v>
      </c>
      <c r="AA35" s="519" t="s">
        <v>27</v>
      </c>
      <c r="AB35" s="519"/>
      <c r="AC35" s="519"/>
      <c r="AF35" s="2"/>
      <c r="AH35" s="652"/>
      <c r="AI35" s="652"/>
      <c r="AJ35" s="652"/>
      <c r="AK35" s="652"/>
      <c r="AL35" s="652"/>
    </row>
    <row r="36" spans="1:38" s="3" customFormat="1" ht="15" customHeight="1" x14ac:dyDescent="0.15">
      <c r="A36" s="1"/>
      <c r="C36" s="3" t="s">
        <v>28</v>
      </c>
      <c r="J36" s="643">
        <f>第一面!J45</f>
        <v>0</v>
      </c>
      <c r="K36" s="643"/>
      <c r="L36" s="643"/>
      <c r="M36" s="643"/>
      <c r="N36" s="643"/>
      <c r="O36" s="643"/>
      <c r="P36" s="643"/>
      <c r="Q36" s="643"/>
      <c r="R36" s="643"/>
      <c r="S36" s="643"/>
      <c r="T36" s="643"/>
      <c r="U36" s="643"/>
      <c r="V36" s="643"/>
      <c r="W36" s="643"/>
      <c r="X36" s="643"/>
      <c r="Y36" s="643"/>
      <c r="Z36" s="643"/>
      <c r="AA36" s="643"/>
      <c r="AB36" s="643"/>
      <c r="AC36" s="643"/>
      <c r="AD36" s="643"/>
      <c r="AF36" s="2"/>
      <c r="AH36" s="55"/>
    </row>
    <row r="37" spans="1:38" s="3" customFormat="1" ht="13.5" customHeight="1" x14ac:dyDescent="0.15">
      <c r="A37" s="34"/>
      <c r="H37" s="519"/>
      <c r="I37" s="519"/>
      <c r="J37" s="519"/>
      <c r="K37" s="519"/>
      <c r="AF37" s="2"/>
    </row>
    <row r="38" spans="1:38" s="3" customFormat="1" ht="3.95" customHeight="1" x14ac:dyDescent="0.15">
      <c r="A38" s="34"/>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2"/>
      <c r="AH38" s="8"/>
      <c r="AI38" s="8"/>
      <c r="AJ38" s="8"/>
      <c r="AK38" s="8"/>
    </row>
    <row r="39" spans="1:38" s="3" customFormat="1" ht="3.95" customHeight="1" x14ac:dyDescent="0.15">
      <c r="A39" s="34"/>
      <c r="AF39" s="2"/>
    </row>
    <row r="40" spans="1:38" ht="13.5" customHeight="1" x14ac:dyDescent="0.15">
      <c r="A40" s="5"/>
      <c r="B40" s="673" t="s">
        <v>625</v>
      </c>
      <c r="C40" s="526"/>
      <c r="D40" s="526"/>
      <c r="E40" s="526"/>
      <c r="F40" s="526"/>
      <c r="G40" s="526"/>
      <c r="H40" s="526"/>
      <c r="I40" s="526"/>
      <c r="J40" s="526"/>
      <c r="K40" s="526"/>
      <c r="L40" s="526"/>
      <c r="M40" s="3"/>
      <c r="N40" s="3"/>
      <c r="AF40" s="13"/>
    </row>
    <row r="41" spans="1:38" ht="13.5" customHeight="1" x14ac:dyDescent="0.15">
      <c r="A41" s="5"/>
      <c r="B41" s="3"/>
      <c r="C41" s="519" t="s">
        <v>50</v>
      </c>
      <c r="D41" s="519"/>
      <c r="E41" s="519"/>
      <c r="F41" s="519"/>
      <c r="G41" s="519"/>
      <c r="H41" s="519"/>
      <c r="I41" s="519"/>
      <c r="J41" s="44" t="str">
        <f>'第二面 '!I55</f>
        <v>□</v>
      </c>
      <c r="K41" s="3" t="s">
        <v>25</v>
      </c>
      <c r="M41" s="44" t="str">
        <f>'第二面 '!L55</f>
        <v>□</v>
      </c>
      <c r="N41" s="3" t="s">
        <v>49</v>
      </c>
      <c r="AF41" s="13"/>
      <c r="AH41" s="55" t="s">
        <v>328</v>
      </c>
    </row>
    <row r="42" spans="1:38" ht="13.5" customHeight="1" x14ac:dyDescent="0.15">
      <c r="A42" s="5"/>
      <c r="B42" s="3"/>
      <c r="C42" s="519" t="s">
        <v>51</v>
      </c>
      <c r="D42" s="519"/>
      <c r="E42" s="519"/>
      <c r="F42" s="519"/>
      <c r="G42" s="519"/>
      <c r="H42" s="519"/>
      <c r="I42" s="519"/>
      <c r="J42" s="44" t="str">
        <f>'第二面 '!I56</f>
        <v>□</v>
      </c>
      <c r="K42" s="3" t="s">
        <v>25</v>
      </c>
      <c r="M42" s="44" t="str">
        <f>'第二面 '!L56</f>
        <v>□</v>
      </c>
      <c r="N42" s="3" t="s">
        <v>49</v>
      </c>
      <c r="AF42" s="13"/>
    </row>
    <row r="43" spans="1:38" ht="13.5" customHeight="1" x14ac:dyDescent="0.15">
      <c r="A43" s="5"/>
      <c r="C43" s="519" t="s">
        <v>626</v>
      </c>
      <c r="D43" s="519"/>
      <c r="E43" s="519"/>
      <c r="F43" s="519"/>
      <c r="G43" s="519"/>
      <c r="H43" s="519"/>
      <c r="I43" s="519"/>
      <c r="J43" s="674" t="str">
        <f>'第三面 '!F6&amp;"　"&amp;'第三面 '!F7&amp;"　"&amp;'第三面 '!F8&amp;"　"&amp;'第三面 '!F9</f>
        <v>　　　</v>
      </c>
      <c r="K43" s="674"/>
      <c r="L43" s="674"/>
      <c r="M43" s="674"/>
      <c r="N43" s="674"/>
      <c r="O43" s="674"/>
      <c r="P43" s="674"/>
      <c r="Q43" s="674"/>
      <c r="R43" s="674"/>
      <c r="S43" s="674"/>
      <c r="T43" s="674"/>
      <c r="U43" s="674"/>
      <c r="V43" s="674"/>
      <c r="W43" s="674"/>
      <c r="X43" s="674"/>
      <c r="Y43" s="674"/>
      <c r="Z43" s="674"/>
      <c r="AA43" s="674"/>
      <c r="AB43" s="674"/>
      <c r="AC43" s="674"/>
      <c r="AD43" s="674"/>
      <c r="AE43" s="674"/>
      <c r="AF43" s="13"/>
      <c r="AH43" s="114" t="s">
        <v>627</v>
      </c>
    </row>
    <row r="44" spans="1:38" ht="13.5" customHeight="1" x14ac:dyDescent="0.15">
      <c r="A44" s="5"/>
      <c r="C44" s="519" t="s">
        <v>156</v>
      </c>
      <c r="D44" s="519"/>
      <c r="E44" s="519"/>
      <c r="F44" s="519"/>
      <c r="G44" s="519"/>
      <c r="H44" s="519"/>
      <c r="I44" s="3"/>
      <c r="J44" s="44" t="str">
        <f>'第二面 '!I57</f>
        <v>□</v>
      </c>
      <c r="K44" s="3" t="s">
        <v>157</v>
      </c>
      <c r="L44" s="37"/>
      <c r="M44" s="37"/>
      <c r="N44" s="37"/>
      <c r="AF44" s="13"/>
      <c r="AH44" s="114"/>
    </row>
    <row r="45" spans="1:38" s="3" customFormat="1" x14ac:dyDescent="0.15">
      <c r="A45" s="34"/>
      <c r="J45" s="44" t="str">
        <f>'第二面 '!L57</f>
        <v>□</v>
      </c>
      <c r="K45" s="3" t="s">
        <v>147</v>
      </c>
      <c r="L45" s="37"/>
      <c r="M45" s="37"/>
      <c r="N45" s="37"/>
      <c r="O45" s="38"/>
      <c r="P45" s="675">
        <f>'第二面 '!R57</f>
        <v>0</v>
      </c>
      <c r="Q45" s="675"/>
      <c r="R45" s="3" t="s">
        <v>3</v>
      </c>
      <c r="S45" s="675">
        <f>'第二面 '!U57</f>
        <v>0</v>
      </c>
      <c r="T45" s="675"/>
      <c r="U45" s="676" t="s">
        <v>158</v>
      </c>
      <c r="V45" s="676"/>
      <c r="W45" s="676"/>
      <c r="X45" s="676"/>
      <c r="Y45" s="676"/>
      <c r="AF45" s="2"/>
      <c r="AH45" s="113" t="s">
        <v>334</v>
      </c>
    </row>
    <row r="46" spans="1:38" s="3" customFormat="1" ht="12.75" x14ac:dyDescent="0.15">
      <c r="A46" s="34"/>
      <c r="J46" s="3" t="str">
        <f>'第二面 '!AA57</f>
        <v>□</v>
      </c>
      <c r="K46" s="3" t="s">
        <v>159</v>
      </c>
      <c r="L46" s="37"/>
      <c r="M46" s="37"/>
      <c r="N46" s="37"/>
      <c r="P46" s="520"/>
      <c r="Q46" s="520"/>
      <c r="R46" s="520"/>
      <c r="S46" s="520"/>
      <c r="T46" s="520"/>
      <c r="U46" s="520"/>
      <c r="V46" s="520"/>
      <c r="W46" s="520"/>
      <c r="X46" s="520"/>
      <c r="Y46" s="520"/>
      <c r="Z46" s="520"/>
      <c r="AA46" s="520"/>
      <c r="AB46" s="520"/>
      <c r="AC46" s="520"/>
      <c r="AD46" s="520"/>
      <c r="AE46" s="3" t="s">
        <v>13</v>
      </c>
      <c r="AF46" s="2"/>
      <c r="AH46" s="46"/>
    </row>
    <row r="47" spans="1:38" s="3" customFormat="1" ht="3.95" customHeight="1" x14ac:dyDescent="0.15">
      <c r="A47" s="34"/>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2"/>
    </row>
    <row r="48" spans="1:38" s="3" customFormat="1" ht="12.95" customHeight="1" x14ac:dyDescent="0.15">
      <c r="A48" s="3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11"/>
      <c r="AH48" s="8"/>
      <c r="AI48" s="8"/>
      <c r="AJ48" s="8"/>
      <c r="AK48" s="8"/>
      <c r="AL48" s="8"/>
    </row>
  </sheetData>
  <sheetProtection sheet="1" formatCells="0"/>
  <mergeCells count="56">
    <mergeCell ref="J25:AD25"/>
    <mergeCell ref="J24:AD24"/>
    <mergeCell ref="C44:H44"/>
    <mergeCell ref="P45:Q45"/>
    <mergeCell ref="S45:T45"/>
    <mergeCell ref="U45:Y45"/>
    <mergeCell ref="AA35:AC35"/>
    <mergeCell ref="J36:AD36"/>
    <mergeCell ref="C25:I25"/>
    <mergeCell ref="B30:J30"/>
    <mergeCell ref="K31:P31"/>
    <mergeCell ref="R31:U31"/>
    <mergeCell ref="AA31:AC31"/>
    <mergeCell ref="J27:AD27"/>
    <mergeCell ref="J26:AD26"/>
    <mergeCell ref="I33:AD33"/>
    <mergeCell ref="P46:AD46"/>
    <mergeCell ref="J10:AD10"/>
    <mergeCell ref="J13:AD13"/>
    <mergeCell ref="K12:AD12"/>
    <mergeCell ref="J11:AD11"/>
    <mergeCell ref="J20:AD20"/>
    <mergeCell ref="H37:K37"/>
    <mergeCell ref="B40:L40"/>
    <mergeCell ref="C41:I41"/>
    <mergeCell ref="C42:I42"/>
    <mergeCell ref="C43:I43"/>
    <mergeCell ref="J43:AE43"/>
    <mergeCell ref="I32:AD32"/>
    <mergeCell ref="M35:N35"/>
    <mergeCell ref="O35:P35"/>
    <mergeCell ref="R35:S35"/>
    <mergeCell ref="AH2:AK3"/>
    <mergeCell ref="B23:H23"/>
    <mergeCell ref="I23:L23"/>
    <mergeCell ref="K19:AD19"/>
    <mergeCell ref="N23:R23"/>
    <mergeCell ref="B16:F16"/>
    <mergeCell ref="J18:AD18"/>
    <mergeCell ref="J17:AD17"/>
    <mergeCell ref="I34:AD34"/>
    <mergeCell ref="AH7:AM9"/>
    <mergeCell ref="AH32:AL35"/>
    <mergeCell ref="Z1:AF1"/>
    <mergeCell ref="N2:P3"/>
    <mergeCell ref="Q2:S3"/>
    <mergeCell ref="T2:T3"/>
    <mergeCell ref="U2:W3"/>
    <mergeCell ref="X2:X3"/>
    <mergeCell ref="Y2:AC3"/>
    <mergeCell ref="AD2:AE3"/>
    <mergeCell ref="A4:S4"/>
    <mergeCell ref="T4:U4"/>
    <mergeCell ref="B5:AE5"/>
    <mergeCell ref="B6:AE6"/>
    <mergeCell ref="M7:T7"/>
  </mergeCells>
  <phoneticPr fontId="9"/>
  <hyperlinks>
    <hyperlink ref="AM2" r:id="rId1" xr:uid="{C4B3F5B9-CC29-4E03-AD94-6A5178FC2053}"/>
  </hyperlinks>
  <pageMargins left="0.70866141732283472" right="0.31496062992125984" top="0.55118110236220474" bottom="0.35433070866141736" header="0.51181102362204722" footer="0.11811023622047245"/>
  <pageSetup paperSize="9" orientation="portrait" blackAndWhite="1" r:id="rId2"/>
  <headerFooter>
    <oddFooter>&amp;R&amp;"Times New Roman,標準"&amp;6 2026</oddFooter>
  </headerFooter>
  <ignoredErrors>
    <ignoredError sqref="J4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50"/>
  <sheetViews>
    <sheetView showGridLines="0" showZeros="0" zoomScaleNormal="100" zoomScaleSheetLayoutView="100" workbookViewId="0">
      <selection activeCell="AL2" sqref="AL2"/>
    </sheetView>
  </sheetViews>
  <sheetFormatPr defaultRowHeight="13.5" x14ac:dyDescent="0.15"/>
  <cols>
    <col min="1" max="1" width="2.5" style="58" customWidth="1"/>
    <col min="2" max="10" width="3" style="58" customWidth="1"/>
    <col min="11" max="11" width="3.875" style="58" customWidth="1"/>
    <col min="12" max="12" width="6.625" style="58" customWidth="1"/>
    <col min="13" max="30" width="3" style="58" customWidth="1"/>
    <col min="31" max="31" width="2.375" style="58" customWidth="1"/>
    <col min="32" max="32" width="4.125" style="58" customWidth="1"/>
    <col min="33" max="16384" width="9" style="58"/>
  </cols>
  <sheetData>
    <row r="1" spans="1:39" ht="18.75" customHeight="1" x14ac:dyDescent="0.15">
      <c r="Z1" s="681" t="s">
        <v>160</v>
      </c>
      <c r="AA1" s="681"/>
      <c r="AB1" s="681"/>
      <c r="AC1" s="681"/>
      <c r="AD1" s="681"/>
      <c r="AE1" s="681"/>
    </row>
    <row r="2" spans="1:39" s="44" customFormat="1" ht="24" customHeight="1" x14ac:dyDescent="0.15">
      <c r="A2" s="49"/>
      <c r="B2" s="682" t="s">
        <v>161</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50"/>
      <c r="AG2" s="66" t="s">
        <v>173</v>
      </c>
      <c r="AH2" s="66"/>
      <c r="AI2" s="66"/>
      <c r="AJ2" s="66"/>
      <c r="AK2" s="66"/>
      <c r="AL2" s="323" t="s">
        <v>631</v>
      </c>
      <c r="AM2" s="217"/>
    </row>
    <row r="3" spans="1:39" ht="15.95" customHeight="1" x14ac:dyDescent="0.15">
      <c r="A3" s="51"/>
      <c r="B3" s="560" t="s">
        <v>126</v>
      </c>
      <c r="C3" s="560"/>
      <c r="D3" s="560"/>
      <c r="E3" s="560"/>
      <c r="F3" s="560"/>
      <c r="G3" s="560"/>
      <c r="H3" s="560"/>
      <c r="I3" s="560"/>
      <c r="J3" s="560"/>
      <c r="K3" s="560"/>
      <c r="L3" s="130"/>
      <c r="M3" s="130"/>
      <c r="N3" s="130"/>
      <c r="O3" s="130"/>
      <c r="P3" s="130"/>
      <c r="Q3" s="130"/>
      <c r="R3" s="130"/>
      <c r="S3" s="683" t="str">
        <f>IF('第二面 '!$S$3="","",'第二面 '!$S$3)</f>
        <v/>
      </c>
      <c r="T3" s="683"/>
      <c r="U3" s="683"/>
      <c r="V3" s="683"/>
      <c r="W3" s="683"/>
      <c r="X3" s="683"/>
      <c r="Y3" s="683"/>
      <c r="Z3" s="683"/>
      <c r="AA3" s="683"/>
      <c r="AB3" s="683"/>
      <c r="AC3" s="683"/>
      <c r="AD3" s="683"/>
      <c r="AE3" s="52"/>
      <c r="AL3" s="217"/>
      <c r="AM3" s="322" t="s">
        <v>630</v>
      </c>
    </row>
    <row r="4" spans="1:39" s="44" customFormat="1" ht="15.95" customHeight="1" x14ac:dyDescent="0.15">
      <c r="A4" s="53"/>
      <c r="B4" s="124" t="s">
        <v>349</v>
      </c>
      <c r="AE4" s="54"/>
    </row>
    <row r="5" spans="1:39" s="44" customFormat="1" ht="15.95" customHeight="1" x14ac:dyDescent="0.15">
      <c r="A5" s="53"/>
      <c r="C5" s="561" t="s">
        <v>34</v>
      </c>
      <c r="D5" s="561"/>
      <c r="E5" s="561"/>
      <c r="F5" s="561"/>
      <c r="L5" s="563" t="s">
        <v>82</v>
      </c>
      <c r="M5" s="563"/>
      <c r="N5" s="675">
        <f>'第二面 '!M5</f>
        <v>0</v>
      </c>
      <c r="O5" s="675"/>
      <c r="P5" s="44" t="s">
        <v>83</v>
      </c>
      <c r="S5" s="563" t="s">
        <v>84</v>
      </c>
      <c r="T5" s="563"/>
      <c r="U5" s="675">
        <f>'第二面 '!S5</f>
        <v>0</v>
      </c>
      <c r="V5" s="675"/>
      <c r="W5" s="44" t="s">
        <v>83</v>
      </c>
      <c r="AE5" s="54"/>
    </row>
    <row r="6" spans="1:39" s="44" customFormat="1" ht="15.95" customHeight="1" x14ac:dyDescent="0.15">
      <c r="A6" s="53"/>
      <c r="C6" s="561" t="s">
        <v>35</v>
      </c>
      <c r="D6" s="561"/>
      <c r="E6" s="561"/>
      <c r="F6" s="561"/>
      <c r="G6" s="561"/>
      <c r="M6" s="677">
        <f>'第二面 '!L6</f>
        <v>0</v>
      </c>
      <c r="N6" s="677"/>
      <c r="O6" s="677"/>
      <c r="P6" s="677"/>
      <c r="Q6" s="108"/>
      <c r="R6" s="44" t="s">
        <v>85</v>
      </c>
      <c r="AE6" s="54"/>
      <c r="AG6" s="55" t="s">
        <v>172</v>
      </c>
    </row>
    <row r="7" spans="1:39" s="44" customFormat="1" ht="15.95" customHeight="1" x14ac:dyDescent="0.15">
      <c r="A7" s="53"/>
      <c r="B7" s="123"/>
      <c r="C7" s="678" t="s">
        <v>36</v>
      </c>
      <c r="D7" s="678"/>
      <c r="E7" s="678"/>
      <c r="F7" s="678"/>
      <c r="G7" s="678"/>
      <c r="H7" s="123"/>
      <c r="I7" s="123"/>
      <c r="J7" s="123"/>
      <c r="K7" s="123"/>
      <c r="L7" s="123"/>
      <c r="M7" s="679">
        <f>'第二面 '!L7</f>
        <v>0</v>
      </c>
      <c r="N7" s="679"/>
      <c r="O7" s="679"/>
      <c r="P7" s="679"/>
      <c r="Q7" s="160"/>
      <c r="R7" s="123" t="s">
        <v>85</v>
      </c>
      <c r="S7" s="123"/>
      <c r="T7" s="123"/>
      <c r="U7" s="123"/>
      <c r="V7" s="123"/>
      <c r="W7" s="123"/>
      <c r="X7" s="123"/>
      <c r="Y7" s="123"/>
      <c r="Z7" s="123"/>
      <c r="AA7" s="123"/>
      <c r="AB7" s="123"/>
      <c r="AC7" s="123"/>
      <c r="AD7" s="123"/>
      <c r="AE7" s="54"/>
    </row>
    <row r="8" spans="1:39" s="44" customFormat="1" ht="15.95" customHeight="1" x14ac:dyDescent="0.15">
      <c r="A8" s="53"/>
      <c r="B8" s="124" t="s">
        <v>348</v>
      </c>
      <c r="AE8" s="54"/>
    </row>
    <row r="9" spans="1:39" s="44" customFormat="1" ht="15.95" customHeight="1" x14ac:dyDescent="0.15">
      <c r="A9" s="53"/>
      <c r="C9" s="561" t="s">
        <v>37</v>
      </c>
      <c r="D9" s="561"/>
      <c r="E9" s="561"/>
      <c r="F9" s="561"/>
      <c r="G9" s="561"/>
      <c r="H9" s="561"/>
      <c r="I9" s="561"/>
      <c r="J9" s="561"/>
      <c r="K9" s="684" t="str">
        <f>'第二面 '!K9</f>
        <v>（年号選択）</v>
      </c>
      <c r="L9" s="685"/>
      <c r="M9" s="680">
        <f>'第二面 '!M9</f>
        <v>0</v>
      </c>
      <c r="N9" s="680"/>
      <c r="O9" s="189" t="str">
        <f>'第二面 '!O9</f>
        <v>年</v>
      </c>
      <c r="P9" s="680">
        <f>'第二面 '!P9</f>
        <v>0</v>
      </c>
      <c r="Q9" s="680"/>
      <c r="R9" s="189" t="str">
        <f>'第二面 '!R9</f>
        <v>月</v>
      </c>
      <c r="S9" s="680">
        <f>'第二面 '!S9</f>
        <v>0</v>
      </c>
      <c r="T9" s="680"/>
      <c r="U9" s="189" t="str">
        <f>'第二面 '!U9</f>
        <v>日</v>
      </c>
      <c r="V9" s="680">
        <f>'第二面 '!V9:W9</f>
        <v>0</v>
      </c>
      <c r="W9" s="680"/>
      <c r="X9" s="189" t="str">
        <f>'第二面 '!X9</f>
        <v>第</v>
      </c>
      <c r="Y9" s="680">
        <f>'第二面 '!Y9</f>
        <v>0</v>
      </c>
      <c r="Z9" s="680"/>
      <c r="AA9" s="680"/>
      <c r="AB9" s="680"/>
      <c r="AC9" s="680"/>
      <c r="AD9" s="189" t="str">
        <f>'第二面 '!AD9</f>
        <v>号</v>
      </c>
      <c r="AE9" s="54"/>
    </row>
    <row r="10" spans="1:39" s="44" customFormat="1" ht="15.95" customHeight="1" x14ac:dyDescent="0.15">
      <c r="A10" s="53"/>
      <c r="C10" s="561" t="s">
        <v>38</v>
      </c>
      <c r="D10" s="561"/>
      <c r="E10" s="561"/>
      <c r="F10" s="561"/>
      <c r="G10" s="561"/>
      <c r="H10" s="561"/>
      <c r="I10" s="561"/>
      <c r="J10" s="561"/>
      <c r="K10" s="3" t="str">
        <f>'第二面 '!K10</f>
        <v>□</v>
      </c>
      <c r="L10" s="572" t="str">
        <f>'第二面 '!L10</f>
        <v>建築主事等</v>
      </c>
      <c r="M10" s="572"/>
      <c r="N10" s="572"/>
      <c r="O10" s="3" t="str">
        <f>'第二面 '!O10</f>
        <v>□</v>
      </c>
      <c r="P10" s="688" t="str">
        <f>'第二面 '!P10</f>
        <v>指定確認検査機関（</v>
      </c>
      <c r="Q10" s="688"/>
      <c r="R10" s="688"/>
      <c r="S10" s="688"/>
      <c r="T10" s="688"/>
      <c r="U10" s="688"/>
      <c r="V10" s="680">
        <f>'第二面 '!V10</f>
        <v>0</v>
      </c>
      <c r="W10" s="680"/>
      <c r="X10" s="680"/>
      <c r="Y10" s="680"/>
      <c r="Z10" s="680"/>
      <c r="AA10" s="680"/>
      <c r="AB10" s="680"/>
      <c r="AC10" s="680"/>
      <c r="AD10" s="190" t="s">
        <v>398</v>
      </c>
      <c r="AE10" s="54"/>
    </row>
    <row r="11" spans="1:39" s="44" customFormat="1" ht="15.95" customHeight="1" x14ac:dyDescent="0.15">
      <c r="A11" s="53"/>
      <c r="C11" s="561" t="s">
        <v>107</v>
      </c>
      <c r="D11" s="561"/>
      <c r="E11" s="561"/>
      <c r="F11" s="561"/>
      <c r="G11" s="561"/>
      <c r="H11" s="561"/>
      <c r="I11" s="561"/>
      <c r="J11" s="561"/>
      <c r="K11" s="684" t="str">
        <f>'第二面 '!K11</f>
        <v>（年号選択）</v>
      </c>
      <c r="L11" s="685"/>
      <c r="M11" s="680">
        <f>'第二面 '!M11</f>
        <v>0</v>
      </c>
      <c r="N11" s="680"/>
      <c r="O11" s="189" t="str">
        <f>'第二面 '!O11</f>
        <v>年</v>
      </c>
      <c r="P11" s="680">
        <f>'第二面 '!P11</f>
        <v>0</v>
      </c>
      <c r="Q11" s="680"/>
      <c r="R11" s="189" t="str">
        <f>'第二面 '!R11</f>
        <v>月</v>
      </c>
      <c r="S11" s="680">
        <f>'第二面 '!S11</f>
        <v>0</v>
      </c>
      <c r="T11" s="680"/>
      <c r="U11" s="189" t="str">
        <f>'第二面 '!U11</f>
        <v>日</v>
      </c>
      <c r="V11" s="680">
        <f>'第二面 '!V11</f>
        <v>0</v>
      </c>
      <c r="W11" s="680"/>
      <c r="X11" s="189" t="str">
        <f>'第二面 '!X11</f>
        <v>第</v>
      </c>
      <c r="Y11" s="680">
        <f>'第二面 '!Y11</f>
        <v>0</v>
      </c>
      <c r="Z11" s="680"/>
      <c r="AA11" s="680"/>
      <c r="AB11" s="680"/>
      <c r="AC11" s="680"/>
      <c r="AD11" s="189" t="str">
        <f>'第二面 '!AD11</f>
        <v>号</v>
      </c>
      <c r="AE11" s="54"/>
      <c r="AG11" s="55" t="s">
        <v>172</v>
      </c>
    </row>
    <row r="12" spans="1:39" s="44" customFormat="1" ht="15.95" customHeight="1" x14ac:dyDescent="0.15">
      <c r="A12" s="53"/>
      <c r="B12" s="123"/>
      <c r="C12" s="678" t="s">
        <v>108</v>
      </c>
      <c r="D12" s="678"/>
      <c r="E12" s="678"/>
      <c r="F12" s="678"/>
      <c r="G12" s="678"/>
      <c r="H12" s="678"/>
      <c r="I12" s="678"/>
      <c r="J12" s="678"/>
      <c r="K12" s="8" t="str">
        <f>'第二面 '!K12</f>
        <v>□</v>
      </c>
      <c r="L12" s="575" t="str">
        <f>'第二面 '!L12</f>
        <v>建築主事等</v>
      </c>
      <c r="M12" s="575"/>
      <c r="N12" s="575"/>
      <c r="O12" s="8" t="str">
        <f>'第二面 '!O12</f>
        <v>□</v>
      </c>
      <c r="P12" s="691" t="str">
        <f>'第二面 '!P12</f>
        <v>指定確認検査機関（</v>
      </c>
      <c r="Q12" s="691"/>
      <c r="R12" s="691"/>
      <c r="S12" s="691"/>
      <c r="T12" s="691"/>
      <c r="U12" s="691"/>
      <c r="V12" s="692">
        <f>'第二面 '!V12</f>
        <v>0</v>
      </c>
      <c r="W12" s="692"/>
      <c r="X12" s="692"/>
      <c r="Y12" s="692"/>
      <c r="Z12" s="692"/>
      <c r="AA12" s="692"/>
      <c r="AB12" s="692"/>
      <c r="AC12" s="692"/>
      <c r="AD12" s="191" t="str">
        <f>'第二面 '!AD12</f>
        <v>）</v>
      </c>
      <c r="AE12" s="54"/>
    </row>
    <row r="13" spans="1:39" s="44" customFormat="1" ht="15.95" customHeight="1" x14ac:dyDescent="0.15">
      <c r="A13" s="53"/>
      <c r="B13" s="124" t="s">
        <v>347</v>
      </c>
      <c r="M13" s="56"/>
      <c r="N13" s="56"/>
      <c r="O13" s="56"/>
      <c r="P13" s="56"/>
      <c r="AE13" s="54"/>
    </row>
    <row r="14" spans="1:39" s="44" customFormat="1" ht="15.95" customHeight="1" x14ac:dyDescent="0.15">
      <c r="A14" s="53"/>
      <c r="C14" s="44" t="s">
        <v>42</v>
      </c>
      <c r="L14" s="689" t="str">
        <f>'第二面 '!L14</f>
        <v>（年号選択）</v>
      </c>
      <c r="M14" s="689"/>
      <c r="N14" s="689"/>
      <c r="O14" s="675">
        <f>'第二面 '!O14:P14</f>
        <v>0</v>
      </c>
      <c r="P14" s="675"/>
      <c r="Q14" s="44" t="s">
        <v>3</v>
      </c>
      <c r="R14" s="675">
        <f>'第二面 '!R14:S14</f>
        <v>0</v>
      </c>
      <c r="S14" s="675"/>
      <c r="T14" s="44" t="s">
        <v>4</v>
      </c>
      <c r="U14" s="675">
        <f>'第二面 '!U14:V14</f>
        <v>0</v>
      </c>
      <c r="V14" s="675"/>
      <c r="W14" s="44" t="s">
        <v>5</v>
      </c>
      <c r="X14" s="584" t="s">
        <v>46</v>
      </c>
      <c r="Y14" s="584"/>
      <c r="AE14" s="54"/>
    </row>
    <row r="15" spans="1:39" s="44" customFormat="1" ht="15.95" customHeight="1" x14ac:dyDescent="0.15">
      <c r="A15" s="53"/>
      <c r="C15" s="44" t="s">
        <v>43</v>
      </c>
      <c r="I15" s="44" t="str">
        <f>'第二面 '!I15</f>
        <v>□</v>
      </c>
      <c r="J15" s="561" t="s">
        <v>162</v>
      </c>
      <c r="K15" s="561"/>
      <c r="L15" s="689" t="str">
        <f>'第二面 '!L15</f>
        <v>（年号選択）</v>
      </c>
      <c r="M15" s="689"/>
      <c r="N15" s="689"/>
      <c r="O15" s="675">
        <f>'第二面 '!O15:P15</f>
        <v>0</v>
      </c>
      <c r="P15" s="675"/>
      <c r="Q15" s="44" t="s">
        <v>3</v>
      </c>
      <c r="R15" s="675">
        <f>'第二面 '!R15:S15</f>
        <v>0</v>
      </c>
      <c r="S15" s="675"/>
      <c r="T15" s="44" t="s">
        <v>4</v>
      </c>
      <c r="U15" s="675">
        <f>'第二面 '!U15:V15</f>
        <v>0</v>
      </c>
      <c r="V15" s="675"/>
      <c r="W15" s="44" t="s">
        <v>5</v>
      </c>
      <c r="X15" s="584" t="s">
        <v>47</v>
      </c>
      <c r="Y15" s="584"/>
      <c r="Z15" s="44" t="str">
        <f>'第二面 '!Z15</f>
        <v>□</v>
      </c>
      <c r="AA15" s="561" t="s">
        <v>48</v>
      </c>
      <c r="AB15" s="561"/>
      <c r="AC15" s="561"/>
      <c r="AE15" s="54"/>
      <c r="AG15" s="55" t="s">
        <v>172</v>
      </c>
    </row>
    <row r="16" spans="1:39" s="44" customFormat="1" ht="15.95" customHeight="1" x14ac:dyDescent="0.15">
      <c r="A16" s="53"/>
      <c r="B16" s="123"/>
      <c r="C16" s="123" t="s">
        <v>44</v>
      </c>
      <c r="D16" s="123"/>
      <c r="E16" s="123"/>
      <c r="F16" s="123"/>
      <c r="G16" s="123"/>
      <c r="H16" s="123"/>
      <c r="I16" s="123"/>
      <c r="J16" s="123"/>
      <c r="K16" s="123"/>
      <c r="L16" s="123"/>
      <c r="M16" s="123"/>
      <c r="N16" s="123"/>
      <c r="O16" s="123" t="str">
        <f>'第二面 '!O16</f>
        <v>□</v>
      </c>
      <c r="P16" s="123" t="s">
        <v>25</v>
      </c>
      <c r="Q16" s="123"/>
      <c r="R16" s="123" t="str">
        <f>'第二面 '!R16</f>
        <v>□</v>
      </c>
      <c r="S16" s="123" t="s">
        <v>49</v>
      </c>
      <c r="T16" s="123"/>
      <c r="U16" s="123"/>
      <c r="V16" s="123"/>
      <c r="W16" s="123"/>
      <c r="X16" s="123"/>
      <c r="Y16" s="123"/>
      <c r="Z16" s="123"/>
      <c r="AA16" s="123"/>
      <c r="AB16" s="123"/>
      <c r="AC16" s="123"/>
      <c r="AD16" s="123"/>
      <c r="AE16" s="54"/>
    </row>
    <row r="17" spans="1:31" s="44" customFormat="1" ht="15.95" customHeight="1" x14ac:dyDescent="0.15">
      <c r="A17" s="53"/>
      <c r="B17" s="124" t="s">
        <v>346</v>
      </c>
      <c r="AE17" s="54"/>
    </row>
    <row r="18" spans="1:31" s="3" customFormat="1" ht="15.95" customHeight="1" x14ac:dyDescent="0.15">
      <c r="A18" s="34"/>
      <c r="B18" s="148" t="s">
        <v>350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2"/>
    </row>
    <row r="19" spans="1:31" s="3" customFormat="1" ht="15.95" customHeight="1" x14ac:dyDescent="0.15">
      <c r="A19" s="34"/>
      <c r="B19" s="148"/>
      <c r="C19" s="148" t="s">
        <v>351</v>
      </c>
      <c r="D19" s="148"/>
      <c r="E19" s="148"/>
      <c r="F19" s="148"/>
      <c r="G19" s="148"/>
      <c r="H19" s="148"/>
      <c r="I19" s="148" t="s">
        <v>352</v>
      </c>
      <c r="J19" s="690">
        <f>'第二面 '!J19:K19</f>
        <v>0</v>
      </c>
      <c r="K19" s="690"/>
      <c r="L19" s="148" t="s">
        <v>353</v>
      </c>
      <c r="M19" s="148"/>
      <c r="N19" s="148"/>
      <c r="O19" s="148" t="str">
        <f>IF(J19="一級","","（")</f>
        <v>（</v>
      </c>
      <c r="P19" s="690">
        <f>'第二面 '!P19:R19</f>
        <v>0</v>
      </c>
      <c r="Q19" s="690"/>
      <c r="R19" s="690"/>
      <c r="S19" s="604" t="str">
        <f>'第二面 '!S19:X19</f>
        <v>）登録　第</v>
      </c>
      <c r="T19" s="604"/>
      <c r="U19" s="604"/>
      <c r="V19" s="604"/>
      <c r="W19" s="604"/>
      <c r="X19" s="604"/>
      <c r="Y19" s="690">
        <f>'第二面 '!Y19:AC19</f>
        <v>0</v>
      </c>
      <c r="Z19" s="690"/>
      <c r="AA19" s="690"/>
      <c r="AB19" s="690"/>
      <c r="AC19" s="690"/>
      <c r="AD19" s="148" t="s">
        <v>354</v>
      </c>
      <c r="AE19" s="2"/>
    </row>
    <row r="20" spans="1:31" s="3" customFormat="1" ht="15.95" customHeight="1" x14ac:dyDescent="0.15">
      <c r="A20" s="34"/>
      <c r="B20" s="148"/>
      <c r="C20" s="149"/>
      <c r="D20" s="148"/>
      <c r="E20" s="148"/>
      <c r="F20" s="148"/>
      <c r="G20" s="148"/>
      <c r="H20" s="148"/>
      <c r="I20" s="150" t="s">
        <v>355</v>
      </c>
      <c r="J20" s="148"/>
      <c r="K20" s="148"/>
      <c r="L20" s="148"/>
      <c r="M20" s="148"/>
      <c r="N20" s="148"/>
      <c r="O20" s="148"/>
      <c r="P20" s="148"/>
      <c r="Q20" s="585"/>
      <c r="R20" s="585"/>
      <c r="S20" s="585"/>
      <c r="T20" s="149"/>
      <c r="U20" s="148"/>
      <c r="V20" s="148"/>
      <c r="W20" s="148"/>
      <c r="X20" s="149" t="s">
        <v>356</v>
      </c>
      <c r="Y20" s="690">
        <f>'第二面 '!Y20:AC20</f>
        <v>0</v>
      </c>
      <c r="Z20" s="690"/>
      <c r="AA20" s="690"/>
      <c r="AB20" s="690"/>
      <c r="AC20" s="690"/>
      <c r="AD20" s="148" t="s">
        <v>354</v>
      </c>
      <c r="AE20" s="2"/>
    </row>
    <row r="21" spans="1:31" s="3" customFormat="1" ht="15.95" customHeight="1" x14ac:dyDescent="0.15">
      <c r="A21" s="34"/>
      <c r="B21" s="148"/>
      <c r="C21" s="148" t="s">
        <v>357</v>
      </c>
      <c r="D21" s="148"/>
      <c r="E21" s="148"/>
      <c r="F21" s="148"/>
      <c r="G21" s="148"/>
      <c r="H21" s="148"/>
      <c r="I21" s="148"/>
      <c r="J21" s="686" t="str">
        <f>'第二面 '!J21:AD21</f>
        <v/>
      </c>
      <c r="K21" s="687"/>
      <c r="L21" s="687"/>
      <c r="M21" s="687"/>
      <c r="N21" s="687"/>
      <c r="O21" s="687"/>
      <c r="P21" s="687"/>
      <c r="Q21" s="687"/>
      <c r="R21" s="687"/>
      <c r="S21" s="687"/>
      <c r="T21" s="687"/>
      <c r="U21" s="687"/>
      <c r="V21" s="687"/>
      <c r="W21" s="687"/>
      <c r="X21" s="687"/>
      <c r="Y21" s="687"/>
      <c r="Z21" s="687"/>
      <c r="AA21" s="687"/>
      <c r="AB21" s="687"/>
      <c r="AC21" s="687"/>
      <c r="AD21" s="687"/>
      <c r="AE21" s="2"/>
    </row>
    <row r="22" spans="1:31" s="3" customFormat="1" ht="15.95" customHeight="1" x14ac:dyDescent="0.15">
      <c r="A22" s="34"/>
      <c r="B22" s="148"/>
      <c r="C22" s="148" t="s">
        <v>358</v>
      </c>
      <c r="D22" s="148"/>
      <c r="E22" s="148"/>
      <c r="F22" s="148"/>
      <c r="G22" s="148"/>
      <c r="H22" s="148"/>
      <c r="I22" s="151"/>
      <c r="J22" s="686">
        <f>'第二面 '!J22:AD22</f>
        <v>0</v>
      </c>
      <c r="K22" s="687"/>
      <c r="L22" s="687"/>
      <c r="M22" s="687"/>
      <c r="N22" s="687"/>
      <c r="O22" s="687"/>
      <c r="P22" s="687"/>
      <c r="Q22" s="687"/>
      <c r="R22" s="687"/>
      <c r="S22" s="687"/>
      <c r="T22" s="687"/>
      <c r="U22" s="687"/>
      <c r="V22" s="687"/>
      <c r="W22" s="687"/>
      <c r="X22" s="687"/>
      <c r="Y22" s="687"/>
      <c r="Z22" s="687"/>
      <c r="AA22" s="687"/>
      <c r="AB22" s="687"/>
      <c r="AC22" s="687"/>
      <c r="AD22" s="687"/>
      <c r="AE22" s="2"/>
    </row>
    <row r="23" spans="1:31" s="3" customFormat="1" ht="15.95" customHeight="1" x14ac:dyDescent="0.15">
      <c r="A23" s="34"/>
      <c r="B23" s="148"/>
      <c r="C23" s="152" t="s">
        <v>359</v>
      </c>
      <c r="D23" s="148"/>
      <c r="E23" s="148"/>
      <c r="F23" s="148"/>
      <c r="G23" s="148"/>
      <c r="H23" s="148"/>
      <c r="I23" s="148"/>
      <c r="J23" s="686">
        <f>'第二面 '!J23:AD23</f>
        <v>0</v>
      </c>
      <c r="K23" s="687"/>
      <c r="L23" s="687"/>
      <c r="M23" s="687"/>
      <c r="N23" s="687"/>
      <c r="O23" s="687"/>
      <c r="P23" s="687"/>
      <c r="Q23" s="687"/>
      <c r="R23" s="687"/>
      <c r="S23" s="687"/>
      <c r="T23" s="687"/>
      <c r="U23" s="687"/>
      <c r="V23" s="687"/>
      <c r="W23" s="687"/>
      <c r="X23" s="687"/>
      <c r="Y23" s="687"/>
      <c r="Z23" s="687"/>
      <c r="AA23" s="687"/>
      <c r="AB23" s="687"/>
      <c r="AC23" s="687"/>
      <c r="AD23" s="687"/>
      <c r="AE23" s="2"/>
    </row>
    <row r="24" spans="1:31" s="3" customFormat="1" ht="15.95" customHeight="1" x14ac:dyDescent="0.15">
      <c r="A24" s="34"/>
      <c r="B24" s="148"/>
      <c r="C24" s="148"/>
      <c r="D24" s="152"/>
      <c r="E24" s="152"/>
      <c r="F24" s="152"/>
      <c r="G24" s="152"/>
      <c r="H24" s="148"/>
      <c r="I24" s="148" t="s">
        <v>352</v>
      </c>
      <c r="J24" s="690">
        <f>'第二面 '!J24:L24</f>
        <v>0</v>
      </c>
      <c r="K24" s="690"/>
      <c r="L24" s="690"/>
      <c r="M24" s="148" t="s">
        <v>360</v>
      </c>
      <c r="N24" s="148"/>
      <c r="O24" s="148"/>
      <c r="P24" s="148"/>
      <c r="Q24" s="148"/>
      <c r="R24" s="690">
        <f>'第二面 '!R24:T24</f>
        <v>0</v>
      </c>
      <c r="S24" s="690"/>
      <c r="T24" s="690"/>
      <c r="U24" s="586" t="s">
        <v>361</v>
      </c>
      <c r="V24" s="586"/>
      <c r="W24" s="586"/>
      <c r="X24" s="586"/>
      <c r="Y24" s="690">
        <f>'第二面 '!Y24:AC24</f>
        <v>0</v>
      </c>
      <c r="Z24" s="690"/>
      <c r="AA24" s="690"/>
      <c r="AB24" s="690"/>
      <c r="AC24" s="690"/>
      <c r="AD24" s="148" t="s">
        <v>354</v>
      </c>
      <c r="AE24" s="2"/>
    </row>
    <row r="25" spans="1:31" s="3" customFormat="1" ht="15.95" customHeight="1" x14ac:dyDescent="0.15">
      <c r="A25" s="34"/>
      <c r="B25" s="148"/>
      <c r="C25" s="148" t="s">
        <v>362</v>
      </c>
      <c r="D25" s="148"/>
      <c r="E25" s="148"/>
      <c r="F25" s="148"/>
      <c r="G25" s="148"/>
      <c r="H25" s="153"/>
      <c r="I25" s="153"/>
      <c r="J25" s="154" t="s">
        <v>363</v>
      </c>
      <c r="K25" s="697">
        <f>'第二面 '!K25:AD25</f>
        <v>0</v>
      </c>
      <c r="L25" s="697"/>
      <c r="M25" s="697"/>
      <c r="N25" s="697"/>
      <c r="O25" s="697"/>
      <c r="P25" s="697"/>
      <c r="Q25" s="697"/>
      <c r="R25" s="697"/>
      <c r="S25" s="697"/>
      <c r="T25" s="697"/>
      <c r="U25" s="697"/>
      <c r="V25" s="697"/>
      <c r="W25" s="697"/>
      <c r="X25" s="697"/>
      <c r="Y25" s="697"/>
      <c r="Z25" s="697"/>
      <c r="AA25" s="697"/>
      <c r="AB25" s="697"/>
      <c r="AC25" s="697"/>
      <c r="AD25" s="697"/>
      <c r="AE25" s="2"/>
    </row>
    <row r="26" spans="1:31" s="3" customFormat="1" ht="15.95" customHeight="1" x14ac:dyDescent="0.15">
      <c r="A26" s="34"/>
      <c r="B26" s="148"/>
      <c r="C26" s="152" t="s">
        <v>364</v>
      </c>
      <c r="D26" s="152"/>
      <c r="E26" s="152"/>
      <c r="F26" s="152"/>
      <c r="G26" s="152"/>
      <c r="H26" s="152"/>
      <c r="I26" s="152"/>
      <c r="J26" s="698">
        <f>'第二面 '!J26:AD26</f>
        <v>0</v>
      </c>
      <c r="K26" s="697"/>
      <c r="L26" s="697"/>
      <c r="M26" s="697"/>
      <c r="N26" s="697"/>
      <c r="O26" s="697"/>
      <c r="P26" s="697"/>
      <c r="Q26" s="697"/>
      <c r="R26" s="697"/>
      <c r="S26" s="697"/>
      <c r="T26" s="697"/>
      <c r="U26" s="697"/>
      <c r="V26" s="697"/>
      <c r="W26" s="697"/>
      <c r="X26" s="697"/>
      <c r="Y26" s="697"/>
      <c r="Z26" s="697"/>
      <c r="AA26" s="697"/>
      <c r="AB26" s="697"/>
      <c r="AC26" s="697"/>
      <c r="AD26" s="697"/>
      <c r="AE26" s="2"/>
    </row>
    <row r="27" spans="1:31" s="3" customFormat="1" ht="15.95" customHeight="1" x14ac:dyDescent="0.15">
      <c r="A27" s="34"/>
      <c r="B27" s="155"/>
      <c r="C27" s="155" t="s">
        <v>365</v>
      </c>
      <c r="D27" s="155"/>
      <c r="E27" s="155"/>
      <c r="F27" s="155"/>
      <c r="G27" s="155"/>
      <c r="H27" s="155"/>
      <c r="I27" s="155"/>
      <c r="J27" s="701">
        <f>'第二面 '!J27:AD27</f>
        <v>0</v>
      </c>
      <c r="K27" s="701"/>
      <c r="L27" s="701"/>
      <c r="M27" s="701"/>
      <c r="N27" s="701"/>
      <c r="O27" s="701"/>
      <c r="P27" s="701"/>
      <c r="Q27" s="701"/>
      <c r="R27" s="701"/>
      <c r="S27" s="701"/>
      <c r="T27" s="701"/>
      <c r="U27" s="701"/>
      <c r="V27" s="701"/>
      <c r="W27" s="701"/>
      <c r="X27" s="701"/>
      <c r="Y27" s="701"/>
      <c r="Z27" s="701"/>
      <c r="AA27" s="701"/>
      <c r="AB27" s="701"/>
      <c r="AC27" s="701"/>
      <c r="AD27" s="701"/>
      <c r="AE27" s="2"/>
    </row>
    <row r="28" spans="1:31" s="3" customFormat="1" ht="15.95" customHeight="1" x14ac:dyDescent="0.15">
      <c r="A28" s="34"/>
      <c r="B28" s="148" t="s">
        <v>366</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2"/>
    </row>
    <row r="29" spans="1:31" s="3" customFormat="1" ht="15.95" customHeight="1" x14ac:dyDescent="0.15">
      <c r="A29" s="34"/>
      <c r="B29" s="148"/>
      <c r="C29" s="148" t="s">
        <v>351</v>
      </c>
      <c r="D29" s="148"/>
      <c r="E29" s="148"/>
      <c r="F29" s="148"/>
      <c r="G29" s="148"/>
      <c r="H29" s="148"/>
      <c r="I29" s="148" t="s">
        <v>352</v>
      </c>
      <c r="J29" s="690">
        <f>'第二面 '!J29:K29</f>
        <v>0</v>
      </c>
      <c r="K29" s="690"/>
      <c r="L29" s="148" t="s">
        <v>353</v>
      </c>
      <c r="M29" s="148"/>
      <c r="N29" s="148"/>
      <c r="O29" s="148" t="str">
        <f>IF(J29="一級","","（")</f>
        <v>（</v>
      </c>
      <c r="P29" s="690">
        <f>'第二面 '!P29:R29</f>
        <v>0</v>
      </c>
      <c r="Q29" s="690"/>
      <c r="R29" s="690"/>
      <c r="S29" s="604" t="str">
        <f>'第二面 '!S29:X29</f>
        <v>）登録　第</v>
      </c>
      <c r="T29" s="604"/>
      <c r="U29" s="604"/>
      <c r="V29" s="604"/>
      <c r="W29" s="604"/>
      <c r="X29" s="604"/>
      <c r="Y29" s="690">
        <f>'第二面 '!Y29:AC29</f>
        <v>0</v>
      </c>
      <c r="Z29" s="690"/>
      <c r="AA29" s="690"/>
      <c r="AB29" s="690"/>
      <c r="AC29" s="690"/>
      <c r="AD29" s="148" t="s">
        <v>354</v>
      </c>
      <c r="AE29" s="2"/>
    </row>
    <row r="30" spans="1:31" s="3" customFormat="1" ht="15.95" customHeight="1" x14ac:dyDescent="0.15">
      <c r="A30" s="34"/>
      <c r="B30" s="148"/>
      <c r="C30" s="149"/>
      <c r="D30" s="148"/>
      <c r="E30" s="148"/>
      <c r="F30" s="148"/>
      <c r="G30" s="148"/>
      <c r="H30" s="148"/>
      <c r="I30" s="150" t="s">
        <v>355</v>
      </c>
      <c r="J30" s="148"/>
      <c r="K30" s="148"/>
      <c r="L30" s="148"/>
      <c r="M30" s="148"/>
      <c r="N30" s="148"/>
      <c r="O30" s="148"/>
      <c r="P30" s="148"/>
      <c r="Q30" s="585"/>
      <c r="R30" s="585"/>
      <c r="S30" s="585"/>
      <c r="T30" s="149"/>
      <c r="U30" s="148"/>
      <c r="V30" s="148"/>
      <c r="W30" s="148"/>
      <c r="X30" s="149" t="s">
        <v>356</v>
      </c>
      <c r="Y30" s="690">
        <f>'第二面 '!Y30:AC30</f>
        <v>0</v>
      </c>
      <c r="Z30" s="690"/>
      <c r="AA30" s="690"/>
      <c r="AB30" s="690"/>
      <c r="AC30" s="690"/>
      <c r="AD30" s="148" t="s">
        <v>354</v>
      </c>
      <c r="AE30" s="2"/>
    </row>
    <row r="31" spans="1:31" s="3" customFormat="1" ht="15.95" customHeight="1" x14ac:dyDescent="0.15">
      <c r="A31" s="34"/>
      <c r="B31" s="148"/>
      <c r="C31" s="148" t="s">
        <v>357</v>
      </c>
      <c r="D31" s="148"/>
      <c r="E31" s="148"/>
      <c r="F31" s="148"/>
      <c r="G31" s="148"/>
      <c r="H31" s="148"/>
      <c r="I31" s="148"/>
      <c r="J31" s="686" t="str">
        <f>'第二面 '!J31:AD31</f>
        <v/>
      </c>
      <c r="K31" s="687"/>
      <c r="L31" s="687"/>
      <c r="M31" s="687"/>
      <c r="N31" s="687"/>
      <c r="O31" s="687"/>
      <c r="P31" s="687"/>
      <c r="Q31" s="687"/>
      <c r="R31" s="687"/>
      <c r="S31" s="687"/>
      <c r="T31" s="687"/>
      <c r="U31" s="687"/>
      <c r="V31" s="687"/>
      <c r="W31" s="687"/>
      <c r="X31" s="687"/>
      <c r="Y31" s="687"/>
      <c r="Z31" s="687"/>
      <c r="AA31" s="687"/>
      <c r="AB31" s="687"/>
      <c r="AC31" s="687"/>
      <c r="AD31" s="687"/>
      <c r="AE31" s="2"/>
    </row>
    <row r="32" spans="1:31" s="3" customFormat="1" ht="15.95" customHeight="1" x14ac:dyDescent="0.15">
      <c r="A32" s="34"/>
      <c r="B32" s="148"/>
      <c r="C32" s="148" t="s">
        <v>358</v>
      </c>
      <c r="D32" s="148"/>
      <c r="E32" s="148"/>
      <c r="F32" s="148"/>
      <c r="G32" s="148"/>
      <c r="H32" s="148"/>
      <c r="I32" s="151"/>
      <c r="J32" s="686">
        <f>'第二面 '!J32:AD32</f>
        <v>0</v>
      </c>
      <c r="K32" s="687"/>
      <c r="L32" s="687"/>
      <c r="M32" s="687"/>
      <c r="N32" s="687"/>
      <c r="O32" s="687"/>
      <c r="P32" s="687"/>
      <c r="Q32" s="687"/>
      <c r="R32" s="687"/>
      <c r="S32" s="687"/>
      <c r="T32" s="687"/>
      <c r="U32" s="687"/>
      <c r="V32" s="687"/>
      <c r="W32" s="687"/>
      <c r="X32" s="687"/>
      <c r="Y32" s="687"/>
      <c r="Z32" s="687"/>
      <c r="AA32" s="687"/>
      <c r="AB32" s="687"/>
      <c r="AC32" s="687"/>
      <c r="AD32" s="687"/>
      <c r="AE32" s="2"/>
    </row>
    <row r="33" spans="1:40" s="3" customFormat="1" ht="15.95" customHeight="1" x14ac:dyDescent="0.15">
      <c r="A33" s="34"/>
      <c r="B33" s="148"/>
      <c r="C33" s="152" t="s">
        <v>359</v>
      </c>
      <c r="D33" s="148"/>
      <c r="E33" s="148"/>
      <c r="F33" s="148"/>
      <c r="G33" s="148"/>
      <c r="H33" s="148"/>
      <c r="I33" s="148"/>
      <c r="J33" s="686">
        <f>'第二面 '!J33:AD33</f>
        <v>0</v>
      </c>
      <c r="K33" s="687"/>
      <c r="L33" s="687"/>
      <c r="M33" s="687"/>
      <c r="N33" s="687"/>
      <c r="O33" s="687"/>
      <c r="P33" s="687"/>
      <c r="Q33" s="687"/>
      <c r="R33" s="687"/>
      <c r="S33" s="687"/>
      <c r="T33" s="687"/>
      <c r="U33" s="687"/>
      <c r="V33" s="687"/>
      <c r="W33" s="687"/>
      <c r="X33" s="687"/>
      <c r="Y33" s="687"/>
      <c r="Z33" s="687"/>
      <c r="AA33" s="687"/>
      <c r="AB33" s="687"/>
      <c r="AC33" s="687"/>
      <c r="AD33" s="687"/>
      <c r="AE33" s="2"/>
    </row>
    <row r="34" spans="1:40" s="3" customFormat="1" ht="15.95" customHeight="1" x14ac:dyDescent="0.15">
      <c r="A34" s="34"/>
      <c r="B34" s="148"/>
      <c r="C34" s="148"/>
      <c r="D34" s="152"/>
      <c r="E34" s="152"/>
      <c r="F34" s="152"/>
      <c r="G34" s="152"/>
      <c r="H34" s="148"/>
      <c r="I34" s="148" t="s">
        <v>352</v>
      </c>
      <c r="J34" s="690">
        <f>'第二面 '!J34:L34</f>
        <v>0</v>
      </c>
      <c r="K34" s="690"/>
      <c r="L34" s="690"/>
      <c r="M34" s="148" t="s">
        <v>360</v>
      </c>
      <c r="N34" s="148"/>
      <c r="O34" s="148"/>
      <c r="P34" s="148"/>
      <c r="Q34" s="148"/>
      <c r="R34" s="690">
        <f>'第二面 '!R34:T34</f>
        <v>0</v>
      </c>
      <c r="S34" s="690"/>
      <c r="T34" s="690"/>
      <c r="U34" s="586" t="s">
        <v>361</v>
      </c>
      <c r="V34" s="586"/>
      <c r="W34" s="586"/>
      <c r="X34" s="586"/>
      <c r="Y34" s="690">
        <f>'第二面 '!Y34:AC34</f>
        <v>0</v>
      </c>
      <c r="Z34" s="690"/>
      <c r="AA34" s="690"/>
      <c r="AB34" s="690"/>
      <c r="AC34" s="690"/>
      <c r="AD34" s="148" t="s">
        <v>354</v>
      </c>
      <c r="AE34" s="2"/>
    </row>
    <row r="35" spans="1:40" s="3" customFormat="1" ht="15.95" customHeight="1" x14ac:dyDescent="0.15">
      <c r="A35" s="34"/>
      <c r="B35" s="148"/>
      <c r="C35" s="148" t="s">
        <v>362</v>
      </c>
      <c r="D35" s="148"/>
      <c r="E35" s="148"/>
      <c r="F35" s="148"/>
      <c r="G35" s="148"/>
      <c r="H35" s="153"/>
      <c r="I35" s="153"/>
      <c r="J35" s="154" t="s">
        <v>363</v>
      </c>
      <c r="K35" s="697">
        <f>'第二面 '!K35:AD35</f>
        <v>0</v>
      </c>
      <c r="L35" s="697"/>
      <c r="M35" s="697"/>
      <c r="N35" s="697"/>
      <c r="O35" s="697"/>
      <c r="P35" s="697"/>
      <c r="Q35" s="697"/>
      <c r="R35" s="697"/>
      <c r="S35" s="697"/>
      <c r="T35" s="697"/>
      <c r="U35" s="697"/>
      <c r="V35" s="697"/>
      <c r="W35" s="697"/>
      <c r="X35" s="697"/>
      <c r="Y35" s="697"/>
      <c r="Z35" s="697"/>
      <c r="AA35" s="697"/>
      <c r="AB35" s="697"/>
      <c r="AC35" s="697"/>
      <c r="AD35" s="697"/>
      <c r="AE35" s="2"/>
    </row>
    <row r="36" spans="1:40" s="3" customFormat="1" ht="15.95" customHeight="1" x14ac:dyDescent="0.15">
      <c r="A36" s="34"/>
      <c r="B36" s="148"/>
      <c r="C36" s="152" t="s">
        <v>364</v>
      </c>
      <c r="D36" s="152"/>
      <c r="E36" s="152"/>
      <c r="F36" s="152"/>
      <c r="G36" s="152"/>
      <c r="H36" s="152"/>
      <c r="I36" s="152"/>
      <c r="J36" s="698">
        <f>'第二面 '!J36:AD36</f>
        <v>0</v>
      </c>
      <c r="K36" s="697"/>
      <c r="L36" s="697"/>
      <c r="M36" s="697"/>
      <c r="N36" s="697"/>
      <c r="O36" s="697"/>
      <c r="P36" s="697"/>
      <c r="Q36" s="697"/>
      <c r="R36" s="697"/>
      <c r="S36" s="697"/>
      <c r="T36" s="697"/>
      <c r="U36" s="697"/>
      <c r="V36" s="697"/>
      <c r="W36" s="697"/>
      <c r="X36" s="697"/>
      <c r="Y36" s="697"/>
      <c r="Z36" s="697"/>
      <c r="AA36" s="697"/>
      <c r="AB36" s="697"/>
      <c r="AC36" s="697"/>
      <c r="AD36" s="697"/>
      <c r="AE36" s="2"/>
      <c r="AG36" s="55" t="s">
        <v>171</v>
      </c>
      <c r="AH36" s="44"/>
      <c r="AI36" s="44"/>
      <c r="AJ36" s="44"/>
      <c r="AK36" s="44"/>
      <c r="AL36" s="44"/>
      <c r="AM36" s="44"/>
      <c r="AN36" s="44"/>
    </row>
    <row r="37" spans="1:40" s="159" customFormat="1" ht="15.95" customHeight="1" x14ac:dyDescent="0.15">
      <c r="A37" s="157"/>
      <c r="B37" s="156"/>
      <c r="C37" s="156" t="s">
        <v>365</v>
      </c>
      <c r="D37" s="156"/>
      <c r="E37" s="156"/>
      <c r="F37" s="156"/>
      <c r="G37" s="156"/>
      <c r="H37" s="156"/>
      <c r="I37" s="156"/>
      <c r="J37" s="699">
        <f>'第二面 '!J37:AD37</f>
        <v>0</v>
      </c>
      <c r="K37" s="699"/>
      <c r="L37" s="699"/>
      <c r="M37" s="699"/>
      <c r="N37" s="699"/>
      <c r="O37" s="699"/>
      <c r="P37" s="699"/>
      <c r="Q37" s="699"/>
      <c r="R37" s="699"/>
      <c r="S37" s="699"/>
      <c r="T37" s="699"/>
      <c r="U37" s="699"/>
      <c r="V37" s="699"/>
      <c r="W37" s="699"/>
      <c r="X37" s="699"/>
      <c r="Y37" s="699"/>
      <c r="Z37" s="699"/>
      <c r="AA37" s="699"/>
      <c r="AB37" s="699"/>
      <c r="AC37" s="699"/>
      <c r="AD37" s="699"/>
      <c r="AE37" s="158"/>
      <c r="AG37" s="137"/>
      <c r="AH37" s="137"/>
      <c r="AI37" s="137"/>
      <c r="AJ37" s="137"/>
      <c r="AK37" s="132"/>
      <c r="AL37" s="132"/>
      <c r="AM37" s="132"/>
      <c r="AN37" s="132"/>
    </row>
    <row r="38" spans="1:40" s="135" customFormat="1" ht="15.95" customHeight="1" x14ac:dyDescent="0.2">
      <c r="A38" s="134"/>
      <c r="B38" s="593" t="s">
        <v>345</v>
      </c>
      <c r="C38" s="593"/>
      <c r="D38" s="593"/>
      <c r="E38" s="593"/>
      <c r="F38" s="593"/>
      <c r="G38" s="593"/>
      <c r="H38" s="593"/>
      <c r="AE38" s="136"/>
    </row>
    <row r="39" spans="1:40" s="44" customFormat="1" ht="15.95" customHeight="1" x14ac:dyDescent="0.15">
      <c r="A39" s="53"/>
      <c r="C39" s="561" t="s">
        <v>55</v>
      </c>
      <c r="D39" s="561"/>
      <c r="E39" s="561"/>
      <c r="F39" s="561"/>
      <c r="G39" s="561"/>
      <c r="H39" s="561"/>
      <c r="I39" s="561"/>
      <c r="J39" s="561"/>
      <c r="K39" s="561"/>
      <c r="L39" s="561"/>
      <c r="M39" s="561"/>
      <c r="N39" s="561"/>
      <c r="Y39" s="57"/>
      <c r="Z39" s="563"/>
      <c r="AA39" s="563"/>
      <c r="AE39" s="54"/>
    </row>
    <row r="40" spans="1:40" s="44" customFormat="1" ht="15.95" customHeight="1" x14ac:dyDescent="0.15">
      <c r="A40" s="53"/>
      <c r="D40" s="44" t="str">
        <f>'第二面 '!D40</f>
        <v>□</v>
      </c>
      <c r="E40" s="561" t="s">
        <v>148</v>
      </c>
      <c r="F40" s="561"/>
      <c r="G40" s="561"/>
      <c r="H40" s="561"/>
      <c r="I40" s="561"/>
      <c r="J40" s="561"/>
      <c r="K40" s="694"/>
      <c r="L40" s="675">
        <f>'第二面 '!L40</f>
        <v>0</v>
      </c>
      <c r="M40" s="675"/>
      <c r="N40" s="44" t="s">
        <v>88</v>
      </c>
      <c r="P40" s="44" t="str">
        <f>'第二面 '!D41</f>
        <v>□</v>
      </c>
      <c r="Q40" s="561" t="s">
        <v>163</v>
      </c>
      <c r="R40" s="561"/>
      <c r="S40" s="561"/>
      <c r="T40" s="561"/>
      <c r="U40" s="561"/>
      <c r="V40" s="561"/>
      <c r="W40" s="675">
        <f>'第二面 '!L41</f>
        <v>0</v>
      </c>
      <c r="X40" s="675"/>
      <c r="Y40" s="44" t="s">
        <v>88</v>
      </c>
      <c r="Z40" s="57"/>
      <c r="AA40" s="57"/>
      <c r="AB40" s="57"/>
      <c r="AC40" s="57"/>
      <c r="AE40" s="54"/>
      <c r="AG40" s="693"/>
      <c r="AH40" s="693"/>
    </row>
    <row r="41" spans="1:40" s="44" customFormat="1" ht="15.95" customHeight="1" x14ac:dyDescent="0.15">
      <c r="A41" s="53"/>
      <c r="D41" s="44" t="str">
        <f>'第二面 '!D42</f>
        <v>□</v>
      </c>
      <c r="E41" s="561" t="s">
        <v>86</v>
      </c>
      <c r="F41" s="561"/>
      <c r="G41" s="561"/>
      <c r="H41" s="561"/>
      <c r="I41" s="561"/>
      <c r="J41" s="561"/>
      <c r="K41" s="59"/>
      <c r="L41" s="59"/>
      <c r="M41" s="59"/>
      <c r="N41" s="59"/>
      <c r="P41" s="44" t="str">
        <f>'第二面 '!D43</f>
        <v>□</v>
      </c>
      <c r="Q41" s="561" t="s">
        <v>87</v>
      </c>
      <c r="R41" s="561"/>
      <c r="S41" s="561"/>
      <c r="T41" s="535">
        <f>'第二面 '!H43</f>
        <v>0</v>
      </c>
      <c r="U41" s="535"/>
      <c r="V41" s="535"/>
      <c r="W41" s="535"/>
      <c r="X41" s="535"/>
      <c r="Y41" s="535"/>
      <c r="Z41" s="535"/>
      <c r="AA41" s="57" t="s">
        <v>13</v>
      </c>
      <c r="AB41" s="57"/>
      <c r="AC41" s="57"/>
      <c r="AE41" s="54"/>
    </row>
    <row r="42" spans="1:40" s="44" customFormat="1" ht="15.95" customHeight="1" x14ac:dyDescent="0.15">
      <c r="A42" s="53"/>
      <c r="C42" s="561" t="s">
        <v>90</v>
      </c>
      <c r="D42" s="561"/>
      <c r="E42" s="561"/>
      <c r="F42" s="561"/>
      <c r="G42" s="561"/>
      <c r="AE42" s="54"/>
    </row>
    <row r="43" spans="1:40" s="44" customFormat="1" ht="15.95" customHeight="1" x14ac:dyDescent="0.15">
      <c r="A43" s="53"/>
      <c r="D43" s="44" t="str">
        <f>'第二面 '!D45</f>
        <v>□</v>
      </c>
      <c r="E43" s="44" t="s">
        <v>91</v>
      </c>
      <c r="L43" s="44" t="s">
        <v>39</v>
      </c>
      <c r="M43" s="675">
        <f>'第二面 '!N45</f>
        <v>0</v>
      </c>
      <c r="N43" s="675"/>
      <c r="O43" s="675"/>
      <c r="P43" s="44" t="s">
        <v>96</v>
      </c>
      <c r="S43" s="44" t="str">
        <f>'第二面 '!D46</f>
        <v>□</v>
      </c>
      <c r="T43" s="561" t="s">
        <v>92</v>
      </c>
      <c r="U43" s="561"/>
      <c r="V43" s="561"/>
      <c r="W43" s="561"/>
      <c r="X43" s="561"/>
      <c r="Y43" s="44" t="s">
        <v>39</v>
      </c>
      <c r="Z43" s="675">
        <f>'第二面 '!N46</f>
        <v>0</v>
      </c>
      <c r="AA43" s="675"/>
      <c r="AB43" s="675"/>
      <c r="AC43" s="59" t="s">
        <v>96</v>
      </c>
      <c r="AE43" s="54"/>
    </row>
    <row r="44" spans="1:40" s="44" customFormat="1" ht="15.95" customHeight="1" x14ac:dyDescent="0.15">
      <c r="A44" s="53"/>
      <c r="D44" s="44" t="str">
        <f>'第二面 '!D47</f>
        <v>□</v>
      </c>
      <c r="E44" s="44" t="s">
        <v>93</v>
      </c>
      <c r="L44" s="44" t="s">
        <v>39</v>
      </c>
      <c r="M44" s="675">
        <f>'第二面 '!N47</f>
        <v>0</v>
      </c>
      <c r="N44" s="675"/>
      <c r="O44" s="675"/>
      <c r="P44" s="59" t="s">
        <v>96</v>
      </c>
      <c r="S44" s="44" t="str">
        <f>'第二面 '!D48</f>
        <v>□</v>
      </c>
      <c r="T44" s="561" t="s">
        <v>623</v>
      </c>
      <c r="U44" s="561"/>
      <c r="V44" s="561"/>
      <c r="W44" s="561"/>
      <c r="X44" s="561"/>
      <c r="Y44" s="44" t="s">
        <v>39</v>
      </c>
      <c r="Z44" s="675">
        <f>'第二面 '!N48</f>
        <v>0</v>
      </c>
      <c r="AA44" s="675"/>
      <c r="AB44" s="675"/>
      <c r="AC44" s="59" t="s">
        <v>97</v>
      </c>
      <c r="AE44" s="54"/>
      <c r="AG44" s="55" t="s">
        <v>172</v>
      </c>
    </row>
    <row r="45" spans="1:40" s="44" customFormat="1" ht="15.95" customHeight="1" x14ac:dyDescent="0.15">
      <c r="A45" s="53"/>
      <c r="B45" s="123"/>
      <c r="C45" s="123"/>
      <c r="D45" s="123" t="str">
        <f>'第二面 '!D49</f>
        <v>□</v>
      </c>
      <c r="E45" s="123" t="s">
        <v>94</v>
      </c>
      <c r="F45" s="123"/>
      <c r="G45" s="123"/>
      <c r="H45" s="123"/>
      <c r="I45" s="123"/>
      <c r="J45" s="123"/>
      <c r="K45" s="123"/>
      <c r="L45" s="123" t="s">
        <v>39</v>
      </c>
      <c r="M45" s="700">
        <f>'第二面 '!N49</f>
        <v>0</v>
      </c>
      <c r="N45" s="700"/>
      <c r="O45" s="700"/>
      <c r="P45" s="123" t="s">
        <v>97</v>
      </c>
      <c r="Q45" s="123"/>
      <c r="R45" s="123"/>
      <c r="S45" s="123"/>
      <c r="T45" s="123"/>
      <c r="U45" s="123"/>
      <c r="V45" s="123"/>
      <c r="W45" s="123"/>
      <c r="X45" s="123"/>
      <c r="Y45" s="123"/>
      <c r="Z45" s="123"/>
      <c r="AA45" s="161"/>
      <c r="AB45" s="161"/>
      <c r="AC45" s="161"/>
      <c r="AD45" s="123"/>
      <c r="AE45" s="54"/>
      <c r="AG45" s="123"/>
      <c r="AH45" s="123"/>
      <c r="AI45" s="123"/>
      <c r="AJ45" s="123"/>
    </row>
    <row r="46" spans="1:40" s="61" customFormat="1" ht="15.95" customHeight="1" x14ac:dyDescent="0.15">
      <c r="A46" s="60"/>
      <c r="B46" s="695" t="s">
        <v>367</v>
      </c>
      <c r="C46" s="695"/>
      <c r="D46" s="695"/>
      <c r="E46" s="695"/>
      <c r="F46" s="669">
        <f>'第二面 '!F58</f>
        <v>0</v>
      </c>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E46" s="62"/>
    </row>
    <row r="47" spans="1:40" s="61" customFormat="1" ht="15" customHeight="1" x14ac:dyDescent="0.15">
      <c r="A47" s="60"/>
      <c r="F47" s="669">
        <f>'第二面 '!F59</f>
        <v>0</v>
      </c>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E47" s="62"/>
      <c r="AG47" s="55" t="s">
        <v>172</v>
      </c>
    </row>
    <row r="48" spans="1:40" s="61" customFormat="1" ht="15" customHeight="1" x14ac:dyDescent="0.15">
      <c r="A48" s="60"/>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2"/>
      <c r="AG48" s="63"/>
      <c r="AH48" s="63"/>
      <c r="AI48" s="63"/>
      <c r="AJ48" s="63"/>
    </row>
    <row r="49" spans="1:31" s="61" customFormat="1" ht="15" customHeight="1" x14ac:dyDescent="0.15">
      <c r="A49" s="60"/>
      <c r="B49" s="61" t="s">
        <v>164</v>
      </c>
      <c r="AE49" s="62"/>
    </row>
    <row r="50" spans="1:31" ht="49.5" customHeight="1" x14ac:dyDescent="0.15">
      <c r="A50" s="64"/>
      <c r="B50" s="696" t="s">
        <v>165</v>
      </c>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5"/>
    </row>
  </sheetData>
  <sheetProtection sheet="1" formatCells="0"/>
  <mergeCells count="102">
    <mergeCell ref="Q30:S30"/>
    <mergeCell ref="Y30:AC30"/>
    <mergeCell ref="J32:AD32"/>
    <mergeCell ref="J33:AD33"/>
    <mergeCell ref="J34:L34"/>
    <mergeCell ref="R34:T34"/>
    <mergeCell ref="U34:X34"/>
    <mergeCell ref="Y34:AC34"/>
    <mergeCell ref="J31:AD31"/>
    <mergeCell ref="J26:AD26"/>
    <mergeCell ref="J27:AD27"/>
    <mergeCell ref="J29:K29"/>
    <mergeCell ref="P29:R29"/>
    <mergeCell ref="S29:X29"/>
    <mergeCell ref="Y29:AC29"/>
    <mergeCell ref="J24:L24"/>
    <mergeCell ref="R24:T24"/>
    <mergeCell ref="U24:X24"/>
    <mergeCell ref="Y24:AC24"/>
    <mergeCell ref="K25:AD25"/>
    <mergeCell ref="B46:E46"/>
    <mergeCell ref="B50:AD50"/>
    <mergeCell ref="K35:AD35"/>
    <mergeCell ref="J36:AD36"/>
    <mergeCell ref="J37:AD37"/>
    <mergeCell ref="M44:O44"/>
    <mergeCell ref="T44:X44"/>
    <mergeCell ref="Z44:AB44"/>
    <mergeCell ref="F46:AC46"/>
    <mergeCell ref="F47:AC47"/>
    <mergeCell ref="M45:O45"/>
    <mergeCell ref="B38:H38"/>
    <mergeCell ref="C39:N39"/>
    <mergeCell ref="Z39:AA39"/>
    <mergeCell ref="AG40:AH40"/>
    <mergeCell ref="C42:G42"/>
    <mergeCell ref="M43:O43"/>
    <mergeCell ref="T43:X43"/>
    <mergeCell ref="Z43:AB43"/>
    <mergeCell ref="E41:J41"/>
    <mergeCell ref="Q41:S41"/>
    <mergeCell ref="T41:Z41"/>
    <mergeCell ref="E40:K40"/>
    <mergeCell ref="L40:M40"/>
    <mergeCell ref="Q40:V40"/>
    <mergeCell ref="W40:X40"/>
    <mergeCell ref="J23:AD23"/>
    <mergeCell ref="C12:J12"/>
    <mergeCell ref="L14:N14"/>
    <mergeCell ref="O14:P14"/>
    <mergeCell ref="R14:S14"/>
    <mergeCell ref="U14:V14"/>
    <mergeCell ref="X14:Y14"/>
    <mergeCell ref="J19:K19"/>
    <mergeCell ref="P19:R19"/>
    <mergeCell ref="S19:X19"/>
    <mergeCell ref="Y19:AC19"/>
    <mergeCell ref="Q20:S20"/>
    <mergeCell ref="Y20:AC20"/>
    <mergeCell ref="AA15:AC15"/>
    <mergeCell ref="J15:K15"/>
    <mergeCell ref="L15:N15"/>
    <mergeCell ref="O15:P15"/>
    <mergeCell ref="R15:S15"/>
    <mergeCell ref="U15:V15"/>
    <mergeCell ref="X15:Y15"/>
    <mergeCell ref="L12:N12"/>
    <mergeCell ref="P12:U12"/>
    <mergeCell ref="V12:AC12"/>
    <mergeCell ref="C10:J10"/>
    <mergeCell ref="C11:J11"/>
    <mergeCell ref="P11:Q11"/>
    <mergeCell ref="S11:T11"/>
    <mergeCell ref="V11:W11"/>
    <mergeCell ref="K9:L9"/>
    <mergeCell ref="M9:N9"/>
    <mergeCell ref="J21:AD21"/>
    <mergeCell ref="J22:AD22"/>
    <mergeCell ref="L10:N10"/>
    <mergeCell ref="P10:U10"/>
    <mergeCell ref="V10:AC10"/>
    <mergeCell ref="K11:L11"/>
    <mergeCell ref="M11:N11"/>
    <mergeCell ref="Y11:AC11"/>
    <mergeCell ref="Y9:AC9"/>
    <mergeCell ref="C6:G6"/>
    <mergeCell ref="M6:P6"/>
    <mergeCell ref="C7:G7"/>
    <mergeCell ref="M7:P7"/>
    <mergeCell ref="C9:J9"/>
    <mergeCell ref="P9:Q9"/>
    <mergeCell ref="Z1:AE1"/>
    <mergeCell ref="B2:AD2"/>
    <mergeCell ref="B3:K3"/>
    <mergeCell ref="C5:F5"/>
    <mergeCell ref="L5:M5"/>
    <mergeCell ref="N5:O5"/>
    <mergeCell ref="S5:T5"/>
    <mergeCell ref="U5:V5"/>
    <mergeCell ref="S9:T9"/>
    <mergeCell ref="V9:W9"/>
    <mergeCell ref="S3:AD3"/>
  </mergeCells>
  <phoneticPr fontId="9"/>
  <dataValidations count="3">
    <dataValidation type="list" allowBlank="1" showInputMessage="1" showErrorMessage="1" sqref="AL10" xr:uid="{00000000-0002-0000-0500-000001000000}">
      <formula1>"　,平成,昭和"</formula1>
    </dataValidation>
    <dataValidation imeMode="halfKatakana" allowBlank="1" showInputMessage="1" showErrorMessage="1" sqref="J21:AD21 J31:AD31" xr:uid="{00000000-0002-0000-0500-000002000000}"/>
    <dataValidation imeMode="off" allowBlank="1" showInputMessage="1" showErrorMessage="1" sqref="K25:AD25 K35:AD35 J27:AD27 J37:AD37" xr:uid="{00000000-0002-0000-0500-000003000000}"/>
  </dataValidations>
  <hyperlinks>
    <hyperlink ref="AM3" r:id="rId1" xr:uid="{36F35832-9BD6-49FE-932C-EC777D57AC13}"/>
  </hyperlinks>
  <pageMargins left="0.70866141732283472" right="0.31496062992125984" top="0.55118110236220474" bottom="0.55118110236220474" header="0.11811023622047245" footer="0.11811023622047245"/>
  <pageSetup paperSize="9" scale="98" orientation="portrait" r:id="rId2"/>
  <headerFooter>
    <oddFooter>&amp;R&amp;"Times New Roman,標準"&amp;6 2026</oddFooter>
  </headerFooter>
  <ignoredErrors>
    <ignoredError sqref="L14:N15"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手数料表・郵送用ラベル</vt:lpstr>
      <vt:lpstr>郵送用振込貼付用紙</vt:lpstr>
      <vt:lpstr>報告リスト2件以上提出用</vt:lpstr>
      <vt:lpstr>第一面</vt:lpstr>
      <vt:lpstr>第二面 </vt:lpstr>
      <vt:lpstr>第三面 </vt:lpstr>
      <vt:lpstr>記載方法</vt:lpstr>
      <vt:lpstr>概要書（第一面）</vt:lpstr>
      <vt:lpstr>概要書 (第二面)</vt:lpstr>
      <vt:lpstr>防火扉</vt:lpstr>
      <vt:lpstr>防火シャッター</vt:lpstr>
      <vt:lpstr>耐火クロススクリーン</vt:lpstr>
      <vt:lpstr>ﾄﾞﾚﾝﾁｬｰその他の水幕</vt:lpstr>
      <vt:lpstr>調査結果図</vt:lpstr>
      <vt:lpstr>関係写真</vt:lpstr>
      <vt:lpstr>ﾄﾞﾚﾝﾁｬｰその他の水幕!Print_Area</vt:lpstr>
      <vt:lpstr>'概要書 (第二面)'!Print_Area</vt:lpstr>
      <vt:lpstr>'概要書（第一面）'!Print_Area</vt:lpstr>
      <vt:lpstr>関係写真!Print_Area</vt:lpstr>
      <vt:lpstr>記載方法!Print_Area</vt:lpstr>
      <vt:lpstr>手数料表・郵送用ラベル!Print_Area</vt:lpstr>
      <vt:lpstr>耐火クロススクリーン!Print_Area</vt:lpstr>
      <vt:lpstr>第一面!Print_Area</vt:lpstr>
      <vt:lpstr>'第三面 '!Print_Area</vt:lpstr>
      <vt:lpstr>'第二面 '!Print_Area</vt:lpstr>
      <vt:lpstr>調査結果図!Print_Area</vt:lpstr>
      <vt:lpstr>報告リスト2件以上提出用!Print_Area</vt:lpstr>
      <vt:lpstr>防火シャッター!Print_Area</vt:lpstr>
      <vt:lpstr>防火扉!Print_Area</vt:lpstr>
      <vt:lpstr>郵送用振込貼付用紙!Print_Area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BOUSAI03</dc:creator>
  <cp:lastModifiedBy>RIJI02</cp:lastModifiedBy>
  <cp:lastPrinted>2025-10-09T03:01:20Z</cp:lastPrinted>
  <dcterms:created xsi:type="dcterms:W3CDTF">2018-01-09T04:08:13Z</dcterms:created>
  <dcterms:modified xsi:type="dcterms:W3CDTF">2026-03-31T05:33:05Z</dcterms:modified>
</cp:coreProperties>
</file>