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server\防災センター\文書\令和７年度　定期報告\令和７年度様式\20250409作業\"/>
    </mc:Choice>
  </mc:AlternateContent>
  <xr:revisionPtr revIDLastSave="0" documentId="13_ncr:1_{AFBC55EA-D2BB-4842-8FF5-EFEE732B7BBB}" xr6:coauthVersionLast="47" xr6:coauthVersionMax="47" xr10:uidLastSave="{00000000-0000-0000-0000-000000000000}"/>
  <bookViews>
    <workbookView xWindow="30" yWindow="120" windowWidth="20460" windowHeight="11490" tabRatio="755" firstSheet="3" activeTab="11" xr2:uid="{00000000-000D-0000-FFFF-FFFF00000000}"/>
  </bookViews>
  <sheets>
    <sheet name="手数料表・郵送用ラベル" sheetId="24" r:id="rId1"/>
    <sheet name="郵送用振込貼付用紙" sheetId="23" r:id="rId2"/>
    <sheet name="報告リスト2件以上提出用" sheetId="25" r:id="rId3"/>
    <sheet name="第一面" sheetId="2" r:id="rId4"/>
    <sheet name="第二面 " sheetId="3" r:id="rId5"/>
    <sheet name="第三面 " sheetId="4" r:id="rId6"/>
    <sheet name="記載方法" sheetId="6" r:id="rId7"/>
    <sheet name="概要書（第一面）" sheetId="7" r:id="rId8"/>
    <sheet name="概要書 (第二、三面)" sheetId="8" r:id="rId9"/>
    <sheet name="換気設備" sheetId="9" r:id="rId10"/>
    <sheet name="排煙設備" sheetId="10" r:id="rId11"/>
    <sheet name="非常用の照明装置" sheetId="11" r:id="rId12"/>
    <sheet name="表①無窓居室の換気状態評価表" sheetId="12" r:id="rId13"/>
    <sheet name="表②火気使用室の換気風量測定表" sheetId="13" r:id="rId14"/>
    <sheet name="表③排煙風量測定記録表" sheetId="14" r:id="rId15"/>
    <sheet name="表③-2排煙風量測定記録表" sheetId="15" r:id="rId16"/>
    <sheet name="表③-3排煙風量測定記録表" sheetId="16" r:id="rId17"/>
    <sheet name="表④非常用照明照度測定表" sheetId="17" r:id="rId18"/>
    <sheet name="調査結果図" sheetId="18" r:id="rId19"/>
    <sheet name="関係写真" sheetId="19" r:id="rId20"/>
    <sheet name="計画書" sheetId="21" r:id="rId21"/>
  </sheets>
  <definedNames>
    <definedName name="_xlnm.Print_Area" localSheetId="8">'概要書 (第二、三面)'!$A$1:$AE$176</definedName>
    <definedName name="_xlnm.Print_Area" localSheetId="7">'概要書（第一面）'!$A$1:$AF$51</definedName>
    <definedName name="_xlnm.Print_Area" localSheetId="9">換気設備!$A$1:$I$90</definedName>
    <definedName name="_xlnm.Print_Area" localSheetId="19">関係写真!$A$1:$I$42</definedName>
    <definedName name="_xlnm.Print_Area" localSheetId="6">記載方法!$A$1:$AE$44</definedName>
    <definedName name="_xlnm.Print_Area" localSheetId="20">計画書!$A$1:$N$23</definedName>
    <definedName name="_xlnm.Print_Area" localSheetId="0">手数料表・郵送用ラベル!$A$1:$I$51</definedName>
    <definedName name="_xlnm.Print_Area" localSheetId="3">第一面!$A$1:$AE$50</definedName>
    <definedName name="_xlnm.Print_Area" localSheetId="5">'第三面 '!$A$1:$AE$27</definedName>
    <definedName name="_xlnm.Print_Area" localSheetId="4">'第二面 '!$A$1:$AE$194</definedName>
    <definedName name="_xlnm.Print_Area" localSheetId="18">調査結果図!$A$1:$C$46</definedName>
    <definedName name="_xlnm.Print_Area" localSheetId="10">排煙設備!$A$1:$I$170</definedName>
    <definedName name="_xlnm.Print_Area" localSheetId="11">非常用の照明装置!$A$1:$I$87</definedName>
    <definedName name="_xlnm.Print_Area" localSheetId="12">表①無窓居室の換気状態評価表!$A$1:$H$27</definedName>
    <definedName name="_xlnm.Print_Area" localSheetId="13">表②火気使用室の換気風量測定表!$A$1:$I$24</definedName>
    <definedName name="_xlnm.Print_Area" localSheetId="14">表③排煙風量測定記録表!$A$1:$L$31</definedName>
    <definedName name="_xlnm.Print_Area" localSheetId="2">報告リスト2件以上提出用!$A$1:$I$46</definedName>
    <definedName name="_xlnm.Print_Area" localSheetId="1">郵送用振込貼付用紙!$A$1:$AE$50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25" l="1"/>
  <c r="R12" i="25" s="1"/>
  <c r="Q13" i="25"/>
  <c r="R13" i="25" s="1"/>
  <c r="Q14" i="25"/>
  <c r="R14" i="25" s="1"/>
  <c r="Q15" i="25"/>
  <c r="R15" i="25" s="1"/>
  <c r="Q16" i="25"/>
  <c r="R16" i="25" s="1"/>
  <c r="Q17" i="25"/>
  <c r="R17" i="25" s="1"/>
  <c r="Q18" i="25"/>
  <c r="R18" i="25" s="1"/>
  <c r="Q19" i="25"/>
  <c r="R19" i="25" s="1"/>
  <c r="Q20" i="25"/>
  <c r="R20" i="25" s="1"/>
  <c r="Q21" i="25"/>
  <c r="R21" i="25" s="1"/>
  <c r="Q22" i="25"/>
  <c r="R22" i="25" s="1"/>
  <c r="R11" i="25"/>
  <c r="Q11" i="25"/>
  <c r="P12" i="25" l="1"/>
  <c r="P13" i="25"/>
  <c r="P14" i="25"/>
  <c r="P15" i="25"/>
  <c r="P16" i="25"/>
  <c r="P17" i="25"/>
  <c r="P18" i="25"/>
  <c r="P19" i="25"/>
  <c r="P20" i="25"/>
  <c r="P21" i="25"/>
  <c r="P22" i="25"/>
  <c r="N12" i="25"/>
  <c r="N13" i="25"/>
  <c r="N14" i="25"/>
  <c r="N15" i="25"/>
  <c r="O15" i="25" s="1"/>
  <c r="N16" i="25"/>
  <c r="O16" i="25" s="1"/>
  <c r="N17" i="25"/>
  <c r="O17" i="25" s="1"/>
  <c r="N18" i="25"/>
  <c r="O18" i="25" s="1"/>
  <c r="N19" i="25"/>
  <c r="N20" i="25"/>
  <c r="O20" i="25" s="1"/>
  <c r="N21" i="25"/>
  <c r="N22" i="25"/>
  <c r="O22" i="25" s="1"/>
  <c r="J12" i="25"/>
  <c r="J13" i="25"/>
  <c r="O13" i="25" s="1"/>
  <c r="J14" i="25"/>
  <c r="J15" i="25"/>
  <c r="J16" i="25"/>
  <c r="J17" i="25"/>
  <c r="J18" i="25"/>
  <c r="J19" i="25"/>
  <c r="J20" i="25"/>
  <c r="J21" i="25"/>
  <c r="J22" i="25"/>
  <c r="P11" i="25"/>
  <c r="J11" i="25"/>
  <c r="N11" i="25"/>
  <c r="O12" i="25" l="1"/>
  <c r="O11" i="25"/>
  <c r="O21" i="25"/>
  <c r="O19" i="25"/>
  <c r="O14" i="25"/>
  <c r="C10" i="25" l="1"/>
  <c r="B10" i="25"/>
  <c r="E10" i="25"/>
  <c r="D10" i="25"/>
  <c r="J10" i="25"/>
  <c r="H11" i="25"/>
  <c r="H12" i="25"/>
  <c r="H13" i="25"/>
  <c r="H14" i="25"/>
  <c r="H15" i="25"/>
  <c r="H16" i="25"/>
  <c r="H17" i="25"/>
  <c r="H18" i="25"/>
  <c r="H19" i="25"/>
  <c r="H20" i="25"/>
  <c r="H21" i="25"/>
  <c r="H22" i="25"/>
  <c r="J17" i="2"/>
  <c r="J69" i="3"/>
  <c r="J25" i="2"/>
  <c r="J25" i="3"/>
  <c r="J125" i="3"/>
  <c r="J114" i="3"/>
  <c r="J80" i="3"/>
  <c r="J36" i="3"/>
  <c r="J34" i="2"/>
  <c r="E4" i="11" l="1"/>
  <c r="E4" i="10"/>
  <c r="E4" i="9"/>
  <c r="S3" i="8"/>
  <c r="S3" i="4"/>
  <c r="D28" i="23" l="1"/>
  <c r="D27" i="23"/>
  <c r="D26" i="23"/>
  <c r="C28" i="23"/>
  <c r="I28" i="23" s="1"/>
  <c r="C27" i="23"/>
  <c r="I27" i="23" s="1"/>
  <c r="C26" i="23"/>
  <c r="I26" i="23" s="1"/>
  <c r="J21" i="23"/>
  <c r="J20" i="23"/>
  <c r="K19" i="23"/>
  <c r="J18" i="23"/>
  <c r="U15" i="23"/>
  <c r="Q15" i="23"/>
  <c r="M15" i="23"/>
  <c r="AV6" i="23"/>
  <c r="AV5" i="23"/>
  <c r="AV4" i="23"/>
  <c r="AW4" i="23" s="1"/>
  <c r="AX4" i="23" s="1"/>
  <c r="AS2" i="23"/>
  <c r="K11" i="8"/>
  <c r="AV5" i="2"/>
  <c r="AV6" i="2"/>
  <c r="AV4" i="2"/>
  <c r="AW4" i="2" s="1"/>
  <c r="AX4" i="2" s="1"/>
  <c r="AW5" i="23" l="1"/>
  <c r="AX5" i="23" s="1"/>
  <c r="AW6" i="23"/>
  <c r="AX6" i="23" s="1"/>
  <c r="K25" i="23"/>
  <c r="R25" i="23" s="1"/>
  <c r="AW6" i="2"/>
  <c r="AX6" i="2" s="1"/>
  <c r="AW5" i="2"/>
  <c r="AX5" i="2" s="1"/>
  <c r="F10" i="25" l="1"/>
  <c r="C15" i="2"/>
  <c r="B10" i="2"/>
  <c r="AS2" i="2"/>
  <c r="B9" i="2" s="1"/>
  <c r="I53" i="8"/>
  <c r="M2" i="21"/>
  <c r="I2" i="21"/>
  <c r="K2" i="21"/>
  <c r="N10" i="25" l="1"/>
  <c r="O10" i="25" s="1"/>
  <c r="H10" i="25"/>
  <c r="H26" i="25" s="1"/>
  <c r="F26" i="25" s="1"/>
  <c r="C26" i="25" s="1"/>
  <c r="Y29" i="23"/>
  <c r="P29" i="23" s="1"/>
  <c r="C2" i="21"/>
  <c r="D8" i="11"/>
  <c r="D7" i="11"/>
  <c r="D8" i="10"/>
  <c r="D7" i="10"/>
  <c r="D8" i="9"/>
  <c r="D7" i="9"/>
  <c r="J33" i="7"/>
  <c r="J34" i="7"/>
  <c r="V18" i="8"/>
  <c r="P18" i="8"/>
  <c r="O18" i="8"/>
  <c r="L18" i="8"/>
  <c r="K18" i="8"/>
  <c r="AD17" i="8"/>
  <c r="Y17" i="8"/>
  <c r="X17" i="8"/>
  <c r="V17" i="8"/>
  <c r="U17" i="8"/>
  <c r="S17" i="8"/>
  <c r="R17" i="8"/>
  <c r="P17" i="8"/>
  <c r="O17" i="8"/>
  <c r="M17" i="8"/>
  <c r="V16" i="8"/>
  <c r="P16" i="8"/>
  <c r="O16" i="8"/>
  <c r="L16" i="8"/>
  <c r="K16" i="8"/>
  <c r="AD15" i="8"/>
  <c r="Y15" i="8"/>
  <c r="X15" i="8"/>
  <c r="V15" i="8"/>
  <c r="U15" i="8"/>
  <c r="S15" i="8"/>
  <c r="R15" i="8"/>
  <c r="P15" i="8"/>
  <c r="O15" i="8"/>
  <c r="M15" i="8"/>
  <c r="J45" i="7"/>
  <c r="J44" i="7"/>
  <c r="J43" i="7"/>
  <c r="X116" i="8"/>
  <c r="J119" i="8"/>
  <c r="J118" i="8"/>
  <c r="J117" i="8"/>
  <c r="U115" i="8"/>
  <c r="N115" i="8"/>
  <c r="U104" i="8"/>
  <c r="Q123" i="3"/>
  <c r="Q115" i="8" s="1"/>
  <c r="Q112" i="3"/>
  <c r="Q104" i="8" s="1"/>
  <c r="U78" i="8"/>
  <c r="U67" i="8"/>
  <c r="N67" i="8"/>
  <c r="Q78" i="3"/>
  <c r="Q78" i="8" s="1"/>
  <c r="Q67" i="3"/>
  <c r="Q67" i="8" s="1"/>
  <c r="U41" i="8"/>
  <c r="N41" i="8"/>
  <c r="G41" i="8"/>
  <c r="Q34" i="3"/>
  <c r="Q41" i="8" s="1"/>
  <c r="U30" i="8"/>
  <c r="Q23" i="3"/>
  <c r="Q30" i="8" s="1"/>
  <c r="R24" i="8" l="1"/>
  <c r="O24" i="8"/>
  <c r="I23" i="8"/>
  <c r="Z23" i="8"/>
  <c r="U23" i="8"/>
  <c r="R23" i="8"/>
  <c r="U22" i="8"/>
  <c r="R22" i="8"/>
  <c r="O23" i="8"/>
  <c r="O22" i="8"/>
  <c r="V10" i="8"/>
  <c r="P10" i="8"/>
  <c r="K10" i="8"/>
  <c r="M9" i="8"/>
  <c r="M8" i="8"/>
  <c r="U7" i="8"/>
  <c r="N7" i="8"/>
  <c r="L134" i="8"/>
  <c r="Z133" i="8"/>
  <c r="U133" i="8"/>
  <c r="P133" i="8"/>
  <c r="Z131" i="8"/>
  <c r="Z130" i="8"/>
  <c r="Z129" i="8"/>
  <c r="U130" i="8"/>
  <c r="U131" i="8"/>
  <c r="U129" i="8"/>
  <c r="P130" i="8"/>
  <c r="P131" i="8"/>
  <c r="P129" i="8"/>
  <c r="V128" i="8"/>
  <c r="R128" i="8"/>
  <c r="N128" i="8"/>
  <c r="T127" i="8"/>
  <c r="P127" i="8"/>
  <c r="L127" i="8"/>
  <c r="H134" i="8"/>
  <c r="H128" i="8"/>
  <c r="H129" i="8"/>
  <c r="H130" i="8"/>
  <c r="H131" i="8"/>
  <c r="H132" i="8"/>
  <c r="H127" i="8"/>
  <c r="J123" i="8"/>
  <c r="J122" i="8"/>
  <c r="K121" i="8"/>
  <c r="J121" i="8"/>
  <c r="X120" i="8"/>
  <c r="P120" i="8"/>
  <c r="G120" i="8"/>
  <c r="X115" i="8"/>
  <c r="G115" i="8"/>
  <c r="J112" i="8"/>
  <c r="J111" i="8"/>
  <c r="K110" i="8"/>
  <c r="X109" i="8"/>
  <c r="P109" i="8"/>
  <c r="G109" i="8"/>
  <c r="J108" i="8"/>
  <c r="J107" i="8"/>
  <c r="X105" i="8"/>
  <c r="X104" i="8"/>
  <c r="N104" i="8"/>
  <c r="G104" i="8"/>
  <c r="M123" i="3"/>
  <c r="M115" i="8" s="1"/>
  <c r="M112" i="3"/>
  <c r="M104" i="8" s="1"/>
  <c r="AC99" i="8"/>
  <c r="Z99" i="8"/>
  <c r="Z97" i="8"/>
  <c r="R99" i="8"/>
  <c r="R98" i="8"/>
  <c r="R97" i="8"/>
  <c r="Z100" i="8"/>
  <c r="V100" i="8"/>
  <c r="Q100" i="8"/>
  <c r="K100" i="8"/>
  <c r="H100" i="8"/>
  <c r="V99" i="8"/>
  <c r="V98" i="8"/>
  <c r="V97" i="8"/>
  <c r="N99" i="8"/>
  <c r="N98" i="8"/>
  <c r="N97" i="8"/>
  <c r="R95" i="8"/>
  <c r="R94" i="8"/>
  <c r="Z94" i="8"/>
  <c r="V95" i="8"/>
  <c r="V94" i="8"/>
  <c r="N95" i="8"/>
  <c r="N94" i="8"/>
  <c r="Z91" i="8"/>
  <c r="V92" i="8"/>
  <c r="V91" i="8"/>
  <c r="R92" i="8"/>
  <c r="R91" i="8"/>
  <c r="N92" i="8"/>
  <c r="N91" i="8"/>
  <c r="X89" i="8"/>
  <c r="Q90" i="8"/>
  <c r="U89" i="8"/>
  <c r="U88" i="8"/>
  <c r="M90" i="8"/>
  <c r="M89" i="8"/>
  <c r="M88" i="8"/>
  <c r="J86" i="8"/>
  <c r="J85" i="8"/>
  <c r="K84" i="8"/>
  <c r="J84" i="8"/>
  <c r="X83" i="8"/>
  <c r="P83" i="8"/>
  <c r="G83" i="8"/>
  <c r="J82" i="8"/>
  <c r="J81" i="8"/>
  <c r="X79" i="8"/>
  <c r="X78" i="8"/>
  <c r="N78" i="8"/>
  <c r="G78" i="8"/>
  <c r="J75" i="8"/>
  <c r="J74" i="8"/>
  <c r="K73" i="8"/>
  <c r="X72" i="8"/>
  <c r="P72" i="8"/>
  <c r="G72" i="8"/>
  <c r="J71" i="8"/>
  <c r="J70" i="8"/>
  <c r="X68" i="8"/>
  <c r="X67" i="8"/>
  <c r="G67" i="8"/>
  <c r="M78" i="3"/>
  <c r="M78" i="8" s="1"/>
  <c r="M67" i="3"/>
  <c r="M67" i="8" s="1"/>
  <c r="P60" i="8"/>
  <c r="V59" i="8"/>
  <c r="S59" i="8"/>
  <c r="M60" i="8"/>
  <c r="AC58" i="8"/>
  <c r="Z58" i="8"/>
  <c r="R58" i="8"/>
  <c r="O58" i="8"/>
  <c r="P57" i="8"/>
  <c r="M57" i="8"/>
  <c r="AC56" i="8"/>
  <c r="Z56" i="8"/>
  <c r="R56" i="8"/>
  <c r="O56" i="8"/>
  <c r="P55" i="8"/>
  <c r="M55" i="8"/>
  <c r="V54" i="8"/>
  <c r="S54" i="8"/>
  <c r="AC53" i="8"/>
  <c r="Z53" i="8"/>
  <c r="R53" i="8"/>
  <c r="O53" i="8"/>
  <c r="Q61" i="8"/>
  <c r="M61" i="8"/>
  <c r="T60" i="8"/>
  <c r="T56" i="8"/>
  <c r="T57" i="8"/>
  <c r="T58" i="8"/>
  <c r="T55" i="8"/>
  <c r="T53" i="8"/>
  <c r="I54" i="8"/>
  <c r="I55" i="8"/>
  <c r="I56" i="8"/>
  <c r="I57" i="8"/>
  <c r="I58" i="8"/>
  <c r="I59" i="8"/>
  <c r="I60" i="8"/>
  <c r="J49" i="8"/>
  <c r="J48" i="8"/>
  <c r="K47" i="8"/>
  <c r="J47" i="8"/>
  <c r="X46" i="8"/>
  <c r="P46" i="8"/>
  <c r="G46" i="8"/>
  <c r="J45" i="8"/>
  <c r="J44" i="8"/>
  <c r="X42" i="8"/>
  <c r="X41" i="8"/>
  <c r="X35" i="8"/>
  <c r="P35" i="8"/>
  <c r="K36" i="8"/>
  <c r="J37" i="8"/>
  <c r="J38" i="8"/>
  <c r="J34" i="8"/>
  <c r="G35" i="8"/>
  <c r="J35" i="8"/>
  <c r="J33" i="8"/>
  <c r="X31" i="8"/>
  <c r="X30" i="8"/>
  <c r="N30" i="8"/>
  <c r="G30" i="8"/>
  <c r="M34" i="3"/>
  <c r="M41" i="8" s="1"/>
  <c r="M23" i="3"/>
  <c r="M30" i="8" s="1"/>
  <c r="Y2" i="7"/>
  <c r="U2" i="7"/>
  <c r="Q2" i="7"/>
  <c r="Z31" i="7"/>
  <c r="Q31" i="7"/>
  <c r="Z35" i="7"/>
  <c r="R35" i="7"/>
  <c r="O35" i="7"/>
  <c r="J36" i="7"/>
  <c r="J35" i="7"/>
  <c r="J32" i="7"/>
  <c r="J31" i="7"/>
  <c r="J27" i="7"/>
  <c r="J26" i="7"/>
  <c r="J24" i="7"/>
  <c r="J106" i="8" l="1"/>
  <c r="J80" i="8"/>
  <c r="J69" i="8"/>
  <c r="J43" i="8"/>
  <c r="J32" i="8"/>
  <c r="J25" i="7"/>
  <c r="N23" i="7"/>
  <c r="J20" i="7" l="1"/>
  <c r="K19" i="7"/>
  <c r="J18" i="7"/>
  <c r="J13" i="7"/>
  <c r="K12" i="7"/>
  <c r="J11" i="7"/>
  <c r="J17" i="7" l="1"/>
  <c r="J10" i="7"/>
</calcChain>
</file>

<file path=xl/sharedStrings.xml><?xml version="1.0" encoding="utf-8"?>
<sst xmlns="http://schemas.openxmlformats.org/spreadsheetml/2006/main" count="3293" uniqueCount="1155">
  <si>
    <t>コード番号</t>
    <phoneticPr fontId="7"/>
  </si>
  <si>
    <t>-</t>
    <phoneticPr fontId="7"/>
  </si>
  <si>
    <t>(第一面）</t>
    <phoneticPr fontId="7"/>
  </si>
  <si>
    <t>様</t>
    <rPh sb="0" eb="1">
      <t>サマ</t>
    </rPh>
    <phoneticPr fontId="7"/>
  </si>
  <si>
    <t>年</t>
    <rPh sb="0" eb="1">
      <t>ネン</t>
    </rPh>
    <phoneticPr fontId="7"/>
  </si>
  <si>
    <t>月</t>
    <rPh sb="0" eb="1">
      <t>ツキ</t>
    </rPh>
    <phoneticPr fontId="7"/>
  </si>
  <si>
    <t>日</t>
    <rPh sb="0" eb="1">
      <t>ヒ</t>
    </rPh>
    <phoneticPr fontId="7"/>
  </si>
  <si>
    <t>報告者氏名</t>
    <rPh sb="0" eb="3">
      <t>ホウコクシャ</t>
    </rPh>
    <rPh sb="3" eb="5">
      <t>シメイ</t>
    </rPh>
    <phoneticPr fontId="7"/>
  </si>
  <si>
    <t>（所有者と管理者が異なる場合は管理者）</t>
    <phoneticPr fontId="7"/>
  </si>
  <si>
    <t>【1.所有者】</t>
  </si>
  <si>
    <t>【イ．氏名のフリガナ】</t>
  </si>
  <si>
    <t>【ロ．氏名】</t>
  </si>
  <si>
    <t>【ハ．郵便番号】</t>
  </si>
  <si>
    <t>【ニ．住所】</t>
  </si>
  <si>
    <t>【ホ．電話番号】</t>
  </si>
  <si>
    <t>【2.管理者】</t>
    <rPh sb="3" eb="5">
      <t>カンリ</t>
    </rPh>
    <phoneticPr fontId="7"/>
  </si>
  <si>
    <t>）</t>
    <phoneticPr fontId="7"/>
  </si>
  <si>
    <t>（郵便番号</t>
    <phoneticPr fontId="7"/>
  </si>
  <si>
    <t>【イ．所在地】</t>
    <rPh sb="3" eb="6">
      <t>ショザイチ</t>
    </rPh>
    <phoneticPr fontId="7"/>
  </si>
  <si>
    <t>【ロ．名称のフリガナ】</t>
    <rPh sb="3" eb="5">
      <t>メイショウ</t>
    </rPh>
    <phoneticPr fontId="7"/>
  </si>
  <si>
    <t>【ハ．名称】</t>
    <rPh sb="3" eb="5">
      <t>メイショウ</t>
    </rPh>
    <phoneticPr fontId="7"/>
  </si>
  <si>
    <t>【ニ．用途】</t>
    <rPh sb="3" eb="5">
      <t>ヨウト</t>
    </rPh>
    <phoneticPr fontId="7"/>
  </si>
  <si>
    <t>【イ．指摘の内容】</t>
    <rPh sb="3" eb="5">
      <t>シテキ</t>
    </rPh>
    <rPh sb="6" eb="8">
      <t>ナイヨウ</t>
    </rPh>
    <phoneticPr fontId="7"/>
  </si>
  <si>
    <t>要是正の指摘あり（</t>
    <phoneticPr fontId="7"/>
  </si>
  <si>
    <t>既存不適格）</t>
  </si>
  <si>
    <t>指摘なし</t>
  </si>
  <si>
    <t>【ロ．指摘の概要】</t>
    <rPh sb="3" eb="5">
      <t>シテキ</t>
    </rPh>
    <rPh sb="6" eb="8">
      <t>ガイヨウ</t>
    </rPh>
    <phoneticPr fontId="7"/>
  </si>
  <si>
    <t>【ハ．改善予定の有無】</t>
    <rPh sb="3" eb="5">
      <t>カイゼン</t>
    </rPh>
    <rPh sb="5" eb="7">
      <t>ヨテイ</t>
    </rPh>
    <rPh sb="8" eb="10">
      <t>ウム</t>
    </rPh>
    <phoneticPr fontId="7"/>
  </si>
  <si>
    <t>有</t>
    <rPh sb="0" eb="1">
      <t>アリ</t>
    </rPh>
    <phoneticPr fontId="7"/>
  </si>
  <si>
    <t>月に改善予定）</t>
    <rPh sb="0" eb="1">
      <t>ツキ</t>
    </rPh>
    <rPh sb="2" eb="4">
      <t>カイゼン</t>
    </rPh>
    <rPh sb="4" eb="6">
      <t>ヨテイ</t>
    </rPh>
    <phoneticPr fontId="7"/>
  </si>
  <si>
    <t xml:space="preserve"> 無</t>
    <phoneticPr fontId="7"/>
  </si>
  <si>
    <t>【ニ．その他特記事項】</t>
    <rPh sb="5" eb="6">
      <t>タ</t>
    </rPh>
    <rPh sb="6" eb="8">
      <t>トッキ</t>
    </rPh>
    <rPh sb="8" eb="10">
      <t>ジコウ</t>
    </rPh>
    <phoneticPr fontId="7"/>
  </si>
  <si>
    <t>※受付欄</t>
  </si>
  <si>
    <t>※特記欄</t>
  </si>
  <si>
    <t>※整理番号欄(防災センター)</t>
  </si>
  <si>
    <t>第　 　　　　　　　　号</t>
    <phoneticPr fontId="7"/>
  </si>
  <si>
    <t>【3.報告対象建築物】</t>
    <rPh sb="3" eb="5">
      <t>ホウコク</t>
    </rPh>
    <rPh sb="5" eb="7">
      <t>タイショウ</t>
    </rPh>
    <rPh sb="7" eb="9">
      <t>ケンチク</t>
    </rPh>
    <rPh sb="9" eb="10">
      <t>ブツ</t>
    </rPh>
    <phoneticPr fontId="7"/>
  </si>
  <si>
    <t>第三十六号の六様式（第六条、第六条の二の二関係）（Ａ４）</t>
    <phoneticPr fontId="7"/>
  </si>
  <si>
    <t>建築設備の状況等</t>
    <rPh sb="0" eb="2">
      <t>ケンチク</t>
    </rPh>
    <rPh sb="2" eb="4">
      <t>セツビ</t>
    </rPh>
    <rPh sb="5" eb="7">
      <t>ジョウキョウ</t>
    </rPh>
    <rPh sb="7" eb="8">
      <t>トウ</t>
    </rPh>
    <phoneticPr fontId="7"/>
  </si>
  <si>
    <t>【イ．階数】</t>
    <rPh sb="3" eb="5">
      <t>カイスウ</t>
    </rPh>
    <phoneticPr fontId="7"/>
  </si>
  <si>
    <t>【ロ．建築面積】</t>
    <rPh sb="3" eb="5">
      <t>ケンチク</t>
    </rPh>
    <rPh sb="5" eb="7">
      <t>メンセキ</t>
    </rPh>
    <phoneticPr fontId="7"/>
  </si>
  <si>
    <t>【ハ．延べ面積】</t>
    <rPh sb="3" eb="4">
      <t>ノ</t>
    </rPh>
    <rPh sb="5" eb="7">
      <t>メンセキ</t>
    </rPh>
    <phoneticPr fontId="7"/>
  </si>
  <si>
    <t>【ニ．検査対象建築設備】</t>
    <rPh sb="3" eb="5">
      <t>ケンサ</t>
    </rPh>
    <rPh sb="5" eb="7">
      <t>タイショウ</t>
    </rPh>
    <rPh sb="7" eb="9">
      <t>ケンチク</t>
    </rPh>
    <rPh sb="9" eb="11">
      <t>セツビ</t>
    </rPh>
    <phoneticPr fontId="7"/>
  </si>
  <si>
    <t>換気設備</t>
    <rPh sb="0" eb="2">
      <t>カンキ</t>
    </rPh>
    <rPh sb="2" eb="4">
      <t>セツビ</t>
    </rPh>
    <phoneticPr fontId="7"/>
  </si>
  <si>
    <t>給水設備及び排水設備</t>
    <rPh sb="0" eb="2">
      <t>キュウスイ</t>
    </rPh>
    <rPh sb="2" eb="4">
      <t>セツビ</t>
    </rPh>
    <rPh sb="4" eb="5">
      <t>オヨ</t>
    </rPh>
    <rPh sb="6" eb="8">
      <t>ハイスイ</t>
    </rPh>
    <rPh sb="8" eb="10">
      <t>セツビ</t>
    </rPh>
    <phoneticPr fontId="7"/>
  </si>
  <si>
    <t>排煙設備</t>
    <rPh sb="0" eb="2">
      <t>ハイエン</t>
    </rPh>
    <rPh sb="2" eb="4">
      <t>セツビ</t>
    </rPh>
    <phoneticPr fontId="7"/>
  </si>
  <si>
    <t>非常用の照明装置</t>
    <rPh sb="0" eb="3">
      <t>ヒジョウヨウ</t>
    </rPh>
    <rPh sb="4" eb="6">
      <t>ショウメイ</t>
    </rPh>
    <rPh sb="6" eb="8">
      <t>ソウチ</t>
    </rPh>
    <phoneticPr fontId="7"/>
  </si>
  <si>
    <t>【イ．確認済証交付年月日】</t>
    <rPh sb="3" eb="5">
      <t>カクニン</t>
    </rPh>
    <rPh sb="5" eb="6">
      <t>スミ</t>
    </rPh>
    <rPh sb="6" eb="7">
      <t>ショウ</t>
    </rPh>
    <rPh sb="7" eb="9">
      <t>コウフ</t>
    </rPh>
    <rPh sb="9" eb="12">
      <t>ネンガッピ</t>
    </rPh>
    <phoneticPr fontId="7"/>
  </si>
  <si>
    <t>【ロ．確認済証交付者】</t>
    <rPh sb="3" eb="5">
      <t>カクニン</t>
    </rPh>
    <rPh sb="5" eb="6">
      <t>スミ</t>
    </rPh>
    <rPh sb="6" eb="7">
      <t>ショウ</t>
    </rPh>
    <rPh sb="7" eb="9">
      <t>コウフ</t>
    </rPh>
    <rPh sb="9" eb="10">
      <t>シャ</t>
    </rPh>
    <phoneticPr fontId="7"/>
  </si>
  <si>
    <t>【イ．資格】</t>
  </si>
  <si>
    <t>（</t>
    <phoneticPr fontId="7"/>
  </si>
  <si>
    <t>建築士</t>
    <rPh sb="0" eb="2">
      <t>ケンチク</t>
    </rPh>
    <rPh sb="2" eb="3">
      <t>シ</t>
    </rPh>
    <phoneticPr fontId="7"/>
  </si>
  <si>
    <t>登録第</t>
    <rPh sb="0" eb="2">
      <t>トウロク</t>
    </rPh>
    <rPh sb="2" eb="3">
      <t>ダイ</t>
    </rPh>
    <phoneticPr fontId="7"/>
  </si>
  <si>
    <t>号</t>
    <rPh sb="0" eb="1">
      <t>ゴウ</t>
    </rPh>
    <phoneticPr fontId="7"/>
  </si>
  <si>
    <t>　　　　　　</t>
    <phoneticPr fontId="7"/>
  </si>
  <si>
    <t>第</t>
    <rPh sb="0" eb="1">
      <t>ダイ</t>
    </rPh>
    <phoneticPr fontId="7"/>
  </si>
  <si>
    <t>【ロ．氏名のフリガナ】</t>
    <phoneticPr fontId="7"/>
  </si>
  <si>
    <t>【ハ．氏名】</t>
    <phoneticPr fontId="7"/>
  </si>
  <si>
    <t>【ニ．勤務先】</t>
    <rPh sb="3" eb="6">
      <t>キンムサキ</t>
    </rPh>
    <phoneticPr fontId="7"/>
  </si>
  <si>
    <t>建築士事務所</t>
    <rPh sb="0" eb="3">
      <t>ケンチクシ</t>
    </rPh>
    <rPh sb="3" eb="5">
      <t>ジム</t>
    </rPh>
    <rPh sb="5" eb="6">
      <t>ショ</t>
    </rPh>
    <phoneticPr fontId="7"/>
  </si>
  <si>
    <t>知事登録第</t>
    <rPh sb="0" eb="2">
      <t>チジ</t>
    </rPh>
    <rPh sb="2" eb="4">
      <t>トウロク</t>
    </rPh>
    <rPh sb="4" eb="5">
      <t>ダイ</t>
    </rPh>
    <phoneticPr fontId="7"/>
  </si>
  <si>
    <t>【ホ．郵便番号】</t>
    <phoneticPr fontId="7"/>
  </si>
  <si>
    <t>【へ．所在地】</t>
    <rPh sb="3" eb="6">
      <t>ショザイチ</t>
    </rPh>
    <phoneticPr fontId="7"/>
  </si>
  <si>
    <t>【ト．電話番号】</t>
    <rPh sb="3" eb="5">
      <t>デンワ</t>
    </rPh>
    <rPh sb="5" eb="7">
      <t>バンゴウ</t>
    </rPh>
    <phoneticPr fontId="7"/>
  </si>
  <si>
    <t>【イ．今回の検査】</t>
    <rPh sb="3" eb="5">
      <t>コンカイ</t>
    </rPh>
    <rPh sb="6" eb="8">
      <t>ケンサ</t>
    </rPh>
    <phoneticPr fontId="7"/>
  </si>
  <si>
    <t>【ロ．前回の検査】</t>
    <rPh sb="3" eb="5">
      <t>ゼンカイ</t>
    </rPh>
    <rPh sb="6" eb="8">
      <t>ケンサ</t>
    </rPh>
    <phoneticPr fontId="7"/>
  </si>
  <si>
    <t>【ハ．前回の検査に関する書類の写し】</t>
    <rPh sb="3" eb="5">
      <t>ゼンカイ</t>
    </rPh>
    <rPh sb="6" eb="8">
      <t>ケンサ</t>
    </rPh>
    <rPh sb="9" eb="10">
      <t>カン</t>
    </rPh>
    <rPh sb="12" eb="14">
      <t>ショルイ</t>
    </rPh>
    <rPh sb="15" eb="16">
      <t>ウツ</t>
    </rPh>
    <phoneticPr fontId="7"/>
  </si>
  <si>
    <t>指定確認検査機関（</t>
    <rPh sb="0" eb="2">
      <t>シテイ</t>
    </rPh>
    <rPh sb="2" eb="4">
      <t>カクニン</t>
    </rPh>
    <rPh sb="4" eb="6">
      <t>ケンサ</t>
    </rPh>
    <rPh sb="6" eb="8">
      <t>キカン</t>
    </rPh>
    <phoneticPr fontId="7"/>
  </si>
  <si>
    <t>実施</t>
    <rPh sb="0" eb="2">
      <t>ジッシ</t>
    </rPh>
    <phoneticPr fontId="7"/>
  </si>
  <si>
    <t>報告）</t>
    <rPh sb="0" eb="2">
      <t>ホウコク</t>
    </rPh>
    <phoneticPr fontId="7"/>
  </si>
  <si>
    <t>未実施</t>
    <rPh sb="0" eb="3">
      <t>ミジッシ</t>
    </rPh>
    <phoneticPr fontId="7"/>
  </si>
  <si>
    <t>無</t>
    <rPh sb="0" eb="1">
      <t>ナシ</t>
    </rPh>
    <phoneticPr fontId="7"/>
  </si>
  <si>
    <t>【イ．無窓居室】</t>
    <rPh sb="3" eb="5">
      <t>ムソウ</t>
    </rPh>
    <rPh sb="5" eb="7">
      <t>キョシツ</t>
    </rPh>
    <phoneticPr fontId="7"/>
  </si>
  <si>
    <t>自然換気設備</t>
    <rPh sb="0" eb="2">
      <t>シゼン</t>
    </rPh>
    <rPh sb="2" eb="4">
      <t>カンキ</t>
    </rPh>
    <rPh sb="4" eb="6">
      <t>セツビ</t>
    </rPh>
    <phoneticPr fontId="7"/>
  </si>
  <si>
    <t>中央管理方式の空気調和設備（</t>
    <rPh sb="0" eb="2">
      <t>チュウオウ</t>
    </rPh>
    <rPh sb="2" eb="4">
      <t>カンリ</t>
    </rPh>
    <rPh sb="4" eb="6">
      <t>ホウシキ</t>
    </rPh>
    <rPh sb="7" eb="9">
      <t>クウキ</t>
    </rPh>
    <rPh sb="9" eb="11">
      <t>チョウワ</t>
    </rPh>
    <rPh sb="11" eb="13">
      <t>セツビ</t>
    </rPh>
    <phoneticPr fontId="7"/>
  </si>
  <si>
    <t>系統</t>
    <rPh sb="0" eb="2">
      <t>ケイトウ</t>
    </rPh>
    <phoneticPr fontId="7"/>
  </si>
  <si>
    <t>室）</t>
    <rPh sb="0" eb="1">
      <t>シツ</t>
    </rPh>
    <phoneticPr fontId="7"/>
  </si>
  <si>
    <t>機械換気設備 （</t>
    <rPh sb="0" eb="2">
      <t>キカイ</t>
    </rPh>
    <rPh sb="2" eb="4">
      <t>カンキ</t>
    </rPh>
    <rPh sb="4" eb="6">
      <t>セツビ</t>
    </rPh>
    <phoneticPr fontId="7"/>
  </si>
  <si>
    <t>その他 （</t>
    <rPh sb="2" eb="3">
      <t>タ</t>
    </rPh>
    <phoneticPr fontId="7"/>
  </si>
  <si>
    <t>【ハ．居室等】</t>
    <rPh sb="3" eb="5">
      <t>キョシツ</t>
    </rPh>
    <rPh sb="5" eb="6">
      <t>トウ</t>
    </rPh>
    <phoneticPr fontId="7"/>
  </si>
  <si>
    <t>【イ．不具合】</t>
    <rPh sb="3" eb="6">
      <t>フグアイ</t>
    </rPh>
    <phoneticPr fontId="7"/>
  </si>
  <si>
    <t>【ハ．改善の状況】</t>
    <rPh sb="3" eb="5">
      <t>カイゼン</t>
    </rPh>
    <rPh sb="6" eb="8">
      <t>ジョウキョウ</t>
    </rPh>
    <phoneticPr fontId="7"/>
  </si>
  <si>
    <t>実施済</t>
    <rPh sb="0" eb="2">
      <t>ジッシ</t>
    </rPh>
    <rPh sb="2" eb="3">
      <t>ズ</t>
    </rPh>
    <phoneticPr fontId="7"/>
  </si>
  <si>
    <t>予定なし</t>
    <rPh sb="0" eb="2">
      <t>ヨテイ</t>
    </rPh>
    <phoneticPr fontId="7"/>
  </si>
  <si>
    <t>【イ．避難安全検証法等の適用】</t>
    <rPh sb="3" eb="5">
      <t>ヒナン</t>
    </rPh>
    <rPh sb="5" eb="7">
      <t>アンゼン</t>
    </rPh>
    <rPh sb="7" eb="10">
      <t>ケンショウホウ</t>
    </rPh>
    <rPh sb="10" eb="11">
      <t>トウ</t>
    </rPh>
    <rPh sb="12" eb="14">
      <t>テキヨウ</t>
    </rPh>
    <phoneticPr fontId="7"/>
  </si>
  <si>
    <t>階）</t>
    <rPh sb="0" eb="1">
      <t>カイ</t>
    </rPh>
    <phoneticPr fontId="7"/>
  </si>
  <si>
    <t>全館避難安全検証法</t>
    <rPh sb="0" eb="2">
      <t>ゼンカン</t>
    </rPh>
    <rPh sb="2" eb="4">
      <t>ヒナン</t>
    </rPh>
    <rPh sb="4" eb="6">
      <t>アンゼン</t>
    </rPh>
    <rPh sb="6" eb="9">
      <t>ケンショウホウ</t>
    </rPh>
    <phoneticPr fontId="7"/>
  </si>
  <si>
    <t>【ロ．特別避難階段の階段室又は付室】</t>
    <rPh sb="3" eb="5">
      <t>トクベツ</t>
    </rPh>
    <rPh sb="5" eb="7">
      <t>ヒナン</t>
    </rPh>
    <rPh sb="7" eb="9">
      <t>カイダン</t>
    </rPh>
    <rPh sb="10" eb="12">
      <t>カイダン</t>
    </rPh>
    <rPh sb="12" eb="13">
      <t>シツ</t>
    </rPh>
    <rPh sb="13" eb="14">
      <t>マタ</t>
    </rPh>
    <rPh sb="15" eb="16">
      <t>フ</t>
    </rPh>
    <rPh sb="16" eb="17">
      <t>シツ</t>
    </rPh>
    <phoneticPr fontId="7"/>
  </si>
  <si>
    <t>吸引式 （</t>
    <rPh sb="0" eb="2">
      <t>キュウイン</t>
    </rPh>
    <rPh sb="2" eb="3">
      <t>シキ</t>
    </rPh>
    <phoneticPr fontId="7"/>
  </si>
  <si>
    <t>区画）</t>
    <rPh sb="0" eb="2">
      <t>クカク</t>
    </rPh>
    <phoneticPr fontId="7"/>
  </si>
  <si>
    <t>【ハ．非常用エレベーターの昇降路又は乗降ロビー】</t>
    <rPh sb="3" eb="6">
      <t>ヒジョウヨウ</t>
    </rPh>
    <rPh sb="13" eb="15">
      <t>ショウコウ</t>
    </rPh>
    <rPh sb="15" eb="16">
      <t>ロ</t>
    </rPh>
    <rPh sb="16" eb="17">
      <t>マタ</t>
    </rPh>
    <rPh sb="18" eb="20">
      <t>ジョウコウ</t>
    </rPh>
    <phoneticPr fontId="7"/>
  </si>
  <si>
    <t>【ニ．非常用エレベーターの乗降ロビーの用に供する付室】</t>
    <rPh sb="19" eb="20">
      <t>ヨウ</t>
    </rPh>
    <rPh sb="21" eb="22">
      <t>キョウ</t>
    </rPh>
    <rPh sb="24" eb="25">
      <t>フ</t>
    </rPh>
    <rPh sb="25" eb="26">
      <t>シツ</t>
    </rPh>
    <phoneticPr fontId="7"/>
  </si>
  <si>
    <t>【ホ．居室等】</t>
    <rPh sb="3" eb="5">
      <t>キョシツ</t>
    </rPh>
    <rPh sb="5" eb="6">
      <t>トウ</t>
    </rPh>
    <phoneticPr fontId="7"/>
  </si>
  <si>
    <t>【ヘ．予備電源】</t>
    <rPh sb="3" eb="5">
      <t>ヨビ</t>
    </rPh>
    <rPh sb="5" eb="7">
      <t>デンゲン</t>
    </rPh>
    <phoneticPr fontId="7"/>
  </si>
  <si>
    <t>蓄電池</t>
    <rPh sb="0" eb="3">
      <t>チクデンチ</t>
    </rPh>
    <phoneticPr fontId="7"/>
  </si>
  <si>
    <t>自家用発電装置</t>
    <rPh sb="0" eb="3">
      <t>ジカヨウ</t>
    </rPh>
    <rPh sb="3" eb="5">
      <t>ハツデン</t>
    </rPh>
    <rPh sb="5" eb="7">
      <t>ソウチ</t>
    </rPh>
    <phoneticPr fontId="7"/>
  </si>
  <si>
    <t>直結エンジン</t>
    <rPh sb="0" eb="2">
      <t>チョッケツ</t>
    </rPh>
    <phoneticPr fontId="7"/>
  </si>
  <si>
    <t>【イ．照明器具】</t>
    <rPh sb="3" eb="5">
      <t>ショウメイ</t>
    </rPh>
    <rPh sb="5" eb="7">
      <t>キグ</t>
    </rPh>
    <phoneticPr fontId="7"/>
  </si>
  <si>
    <t>【ロ．予備電源】</t>
    <rPh sb="3" eb="5">
      <t>ヨビ</t>
    </rPh>
    <rPh sb="5" eb="7">
      <t>デンゲン</t>
    </rPh>
    <phoneticPr fontId="7"/>
  </si>
  <si>
    <t>白熱灯</t>
    <rPh sb="0" eb="3">
      <t>ハクネツトウ</t>
    </rPh>
    <phoneticPr fontId="7"/>
  </si>
  <si>
    <t>灯）</t>
    <rPh sb="0" eb="1">
      <t>トウ</t>
    </rPh>
    <phoneticPr fontId="7"/>
  </si>
  <si>
    <t>蛍光灯</t>
    <rPh sb="0" eb="3">
      <t>ケイコウトウ</t>
    </rPh>
    <phoneticPr fontId="7"/>
  </si>
  <si>
    <t>灯、廊下</t>
    <rPh sb="0" eb="1">
      <t>トウ</t>
    </rPh>
    <rPh sb="2" eb="4">
      <t>ロウカ</t>
    </rPh>
    <phoneticPr fontId="7"/>
  </si>
  <si>
    <t>灯、階段</t>
    <rPh sb="0" eb="1">
      <t>トウ</t>
    </rPh>
    <rPh sb="2" eb="4">
      <t>カイダン</t>
    </rPh>
    <phoneticPr fontId="7"/>
  </si>
  <si>
    <t>【イ．飲料水の配管設備】</t>
    <rPh sb="3" eb="6">
      <t>インリョウスイ</t>
    </rPh>
    <rPh sb="7" eb="9">
      <t>ハイカン</t>
    </rPh>
    <rPh sb="9" eb="11">
      <t>セツビ</t>
    </rPh>
    <phoneticPr fontId="7"/>
  </si>
  <si>
    <t>【ロ．排水設備】</t>
    <rPh sb="3" eb="5">
      <t>ハイスイ</t>
    </rPh>
    <rPh sb="5" eb="7">
      <t>セツビ</t>
    </rPh>
    <phoneticPr fontId="7"/>
  </si>
  <si>
    <t>基</t>
    <rPh sb="0" eb="1">
      <t>キ</t>
    </rPh>
    <phoneticPr fontId="7"/>
  </si>
  <si>
    <t>㎥）</t>
    <phoneticPr fontId="7"/>
  </si>
  <si>
    <t>その他（</t>
    <rPh sb="2" eb="3">
      <t>タ</t>
    </rPh>
    <phoneticPr fontId="7"/>
  </si>
  <si>
    <t>汚水槽</t>
    <rPh sb="0" eb="2">
      <t>オスイ</t>
    </rPh>
    <rPh sb="2" eb="3">
      <t>ソウ</t>
    </rPh>
    <phoneticPr fontId="7"/>
  </si>
  <si>
    <t>雑排水槽</t>
    <rPh sb="0" eb="3">
      <t>ザツハイスイ</t>
    </rPh>
    <rPh sb="3" eb="4">
      <t>ソウ</t>
    </rPh>
    <phoneticPr fontId="7"/>
  </si>
  <si>
    <t>合併槽</t>
    <rPh sb="0" eb="2">
      <t>ガッペイ</t>
    </rPh>
    <rPh sb="2" eb="3">
      <t>ソウ</t>
    </rPh>
    <phoneticPr fontId="7"/>
  </si>
  <si>
    <t>雨水槽・湧水槽）</t>
    <rPh sb="0" eb="3">
      <t>ウスイソウ</t>
    </rPh>
    <rPh sb="4" eb="6">
      <t>ワキミズ</t>
    </rPh>
    <rPh sb="6" eb="7">
      <t>ソウ</t>
    </rPh>
    <phoneticPr fontId="7"/>
  </si>
  <si>
    <t>排水再利用配管設備</t>
    <rPh sb="0" eb="2">
      <t>ハイスイ</t>
    </rPh>
    <rPh sb="2" eb="5">
      <t>サイリヨウ</t>
    </rPh>
    <rPh sb="5" eb="7">
      <t>ハイカン</t>
    </rPh>
    <rPh sb="7" eb="9">
      <t>セツビ</t>
    </rPh>
    <phoneticPr fontId="7"/>
  </si>
  <si>
    <t>【ハ．圧力タンクの有無】</t>
    <rPh sb="3" eb="5">
      <t>アツリョク</t>
    </rPh>
    <rPh sb="9" eb="11">
      <t>ウム</t>
    </rPh>
    <phoneticPr fontId="7"/>
  </si>
  <si>
    <t>局所式</t>
    <rPh sb="0" eb="2">
      <t>キョクショ</t>
    </rPh>
    <rPh sb="2" eb="3">
      <t>シキ</t>
    </rPh>
    <phoneticPr fontId="7"/>
  </si>
  <si>
    <t>中央式</t>
    <rPh sb="0" eb="2">
      <t>チュウオウ</t>
    </rPh>
    <rPh sb="2" eb="3">
      <t>シキ</t>
    </rPh>
    <phoneticPr fontId="7"/>
  </si>
  <si>
    <t>開放式燃焼器</t>
    <rPh sb="0" eb="2">
      <t>カイホウ</t>
    </rPh>
    <rPh sb="2" eb="3">
      <t>シキ</t>
    </rPh>
    <rPh sb="3" eb="6">
      <t>ネンショウキ</t>
    </rPh>
    <phoneticPr fontId="7"/>
  </si>
  <si>
    <t>半密閉式燃焼器</t>
    <rPh sb="0" eb="1">
      <t>ハン</t>
    </rPh>
    <rPh sb="1" eb="3">
      <t>ミッペイ</t>
    </rPh>
    <rPh sb="3" eb="4">
      <t>シキ</t>
    </rPh>
    <rPh sb="4" eb="7">
      <t>ネンショウキ</t>
    </rPh>
    <phoneticPr fontId="7"/>
  </si>
  <si>
    <t>密閉式燃焼器</t>
    <rPh sb="0" eb="2">
      <t>ミッペイ</t>
    </rPh>
    <rPh sb="2" eb="3">
      <t>シキ</t>
    </rPh>
    <rPh sb="3" eb="6">
      <t>ネンショウキ</t>
    </rPh>
    <phoneticPr fontId="7"/>
  </si>
  <si>
    <t>建築設備に係る不具合の状況</t>
    <rPh sb="0" eb="2">
      <t>ケンチク</t>
    </rPh>
    <rPh sb="2" eb="4">
      <t>セツビ</t>
    </rPh>
    <rPh sb="5" eb="6">
      <t>カカ</t>
    </rPh>
    <rPh sb="7" eb="10">
      <t>フグアイ</t>
    </rPh>
    <rPh sb="11" eb="13">
      <t>ジョウキョウ</t>
    </rPh>
    <phoneticPr fontId="7"/>
  </si>
  <si>
    <t>（第三面）</t>
    <rPh sb="1" eb="2">
      <t>ダイ</t>
    </rPh>
    <rPh sb="2" eb="4">
      <t>サンメン</t>
    </rPh>
    <rPh sb="3" eb="4">
      <t>メン</t>
    </rPh>
    <phoneticPr fontId="7"/>
  </si>
  <si>
    <t>不具合を把
握した年月</t>
    <rPh sb="0" eb="3">
      <t>フグアイ</t>
    </rPh>
    <rPh sb="4" eb="5">
      <t>タバ</t>
    </rPh>
    <rPh sb="6" eb="7">
      <t>ニギル</t>
    </rPh>
    <rPh sb="9" eb="10">
      <t>ネン</t>
    </rPh>
    <rPh sb="10" eb="11">
      <t>ツキ</t>
    </rPh>
    <phoneticPr fontId="7"/>
  </si>
  <si>
    <t>不具合の概要</t>
    <rPh sb="0" eb="3">
      <t>フグアイ</t>
    </rPh>
    <rPh sb="4" eb="6">
      <t>ガイヨウ</t>
    </rPh>
    <phoneticPr fontId="7"/>
  </si>
  <si>
    <t>考えられる原因</t>
    <rPh sb="0" eb="1">
      <t>カンガ</t>
    </rPh>
    <rPh sb="5" eb="7">
      <t>ゲンイン</t>
    </rPh>
    <phoneticPr fontId="7"/>
  </si>
  <si>
    <t>改善(予定）
年月</t>
    <rPh sb="0" eb="2">
      <t>カイゼン</t>
    </rPh>
    <rPh sb="3" eb="5">
      <t>ヨテイ</t>
    </rPh>
    <rPh sb="7" eb="9">
      <t>ネンゲツ</t>
    </rPh>
    <phoneticPr fontId="7"/>
  </si>
  <si>
    <t>改善措置の概要等</t>
    <rPh sb="0" eb="2">
      <t>カイゼン</t>
    </rPh>
    <rPh sb="2" eb="4">
      <t>ソチ</t>
    </rPh>
    <rPh sb="5" eb="7">
      <t>ガイヨウ</t>
    </rPh>
    <rPh sb="7" eb="8">
      <t>トウ</t>
    </rPh>
    <phoneticPr fontId="7"/>
  </si>
  <si>
    <t>（注意）</t>
    <rPh sb="1" eb="3">
      <t>チュウイ</t>
    </rPh>
    <phoneticPr fontId="7"/>
  </si>
  <si>
    <t>1. 各面共通関係</t>
  </si>
  <si>
    <t>③</t>
    <phoneticPr fontId="7"/>
  </si>
  <si>
    <t>①</t>
    <phoneticPr fontId="7"/>
  </si>
  <si>
    <t>②</t>
    <phoneticPr fontId="7"/>
  </si>
  <si>
    <t>④</t>
    <phoneticPr fontId="7"/>
  </si>
  <si>
    <t>⑤</t>
    <phoneticPr fontId="7"/>
  </si>
  <si>
    <t>⑥</t>
    <phoneticPr fontId="7"/>
  </si>
  <si>
    <t>⑦</t>
    <phoneticPr fontId="7"/>
  </si>
  <si>
    <t>２．第一面関係</t>
    <rPh sb="2" eb="3">
      <t>ダイ</t>
    </rPh>
    <rPh sb="3" eb="5">
      <t>イチメン</t>
    </rPh>
    <rPh sb="5" eb="7">
      <t>カンケイ</t>
    </rPh>
    <phoneticPr fontId="7"/>
  </si>
  <si>
    <t>３．第二面関係</t>
    <rPh sb="2" eb="3">
      <t>ダイ</t>
    </rPh>
    <rPh sb="4" eb="5">
      <t>メン</t>
    </rPh>
    <rPh sb="5" eb="7">
      <t>カンケイ</t>
    </rPh>
    <phoneticPr fontId="7"/>
  </si>
  <si>
    <t>⑧</t>
    <phoneticPr fontId="7"/>
  </si>
  <si>
    <t>⑨</t>
    <phoneticPr fontId="7"/>
  </si>
  <si>
    <t>⑩</t>
    <phoneticPr fontId="7"/>
  </si>
  <si>
    <t>⑪</t>
    <phoneticPr fontId="7"/>
  </si>
  <si>
    <t>⑫</t>
    <phoneticPr fontId="7"/>
  </si>
  <si>
    <t>⑬</t>
    <phoneticPr fontId="7"/>
  </si>
  <si>
    <t>⑭</t>
    <phoneticPr fontId="7"/>
  </si>
  <si>
    <t>⑮</t>
    <phoneticPr fontId="7"/>
  </si>
  <si>
    <t>⑯</t>
    <phoneticPr fontId="7"/>
  </si>
  <si>
    <t>⑰</t>
    <phoneticPr fontId="7"/>
  </si>
  <si>
    <t>⑱</t>
    <phoneticPr fontId="7"/>
  </si>
  <si>
    <t>⑲</t>
    <phoneticPr fontId="7"/>
  </si>
  <si>
    <t>⑳</t>
    <phoneticPr fontId="7"/>
  </si>
  <si>
    <t>４．第三面関係</t>
    <rPh sb="2" eb="3">
      <t>ダイ</t>
    </rPh>
    <rPh sb="3" eb="5">
      <t>サンメン</t>
    </rPh>
    <rPh sb="5" eb="7">
      <t>カンケイ</t>
    </rPh>
    <phoneticPr fontId="7"/>
  </si>
  <si>
    <t>地上</t>
    <rPh sb="0" eb="2">
      <t>チジョウ</t>
    </rPh>
    <phoneticPr fontId="7"/>
  </si>
  <si>
    <t>階</t>
    <rPh sb="0" eb="1">
      <t>カイ</t>
    </rPh>
    <phoneticPr fontId="7"/>
  </si>
  <si>
    <t>地下</t>
    <rPh sb="0" eb="1">
      <t>チ</t>
    </rPh>
    <rPh sb="1" eb="2">
      <t>シタ</t>
    </rPh>
    <phoneticPr fontId="7"/>
  </si>
  <si>
    <t>㎡</t>
    <phoneticPr fontId="7"/>
  </si>
  <si>
    <t>建築設備検査員</t>
    <rPh sb="0" eb="2">
      <t>ケンチク</t>
    </rPh>
    <rPh sb="2" eb="4">
      <t>セツビ</t>
    </rPh>
    <rPh sb="4" eb="6">
      <t>ケンサ</t>
    </rPh>
    <phoneticPr fontId="7"/>
  </si>
  <si>
    <t>定　期　検　査　報　告　書</t>
    <rPh sb="4" eb="5">
      <t>ケン</t>
    </rPh>
    <phoneticPr fontId="7"/>
  </si>
  <si>
    <t>【4.検査による指摘の概要】</t>
    <rPh sb="3" eb="5">
      <t>ケンサ</t>
    </rPh>
    <rPh sb="8" eb="10">
      <t>シテキ</t>
    </rPh>
    <rPh sb="11" eb="13">
      <t>ガイヨウ</t>
    </rPh>
    <phoneticPr fontId="7"/>
  </si>
  <si>
    <t>【ハ．検査済証交付年月日】</t>
    <rPh sb="3" eb="5">
      <t>ケンサ</t>
    </rPh>
    <rPh sb="5" eb="6">
      <t>スミ</t>
    </rPh>
    <rPh sb="6" eb="7">
      <t>ショウ</t>
    </rPh>
    <rPh sb="7" eb="9">
      <t>コウフ</t>
    </rPh>
    <rPh sb="9" eb="12">
      <t>ネンガッピ</t>
    </rPh>
    <phoneticPr fontId="7"/>
  </si>
  <si>
    <t>【ロ．火気使用室】</t>
    <rPh sb="3" eb="5">
      <t>カキ</t>
    </rPh>
    <rPh sb="5" eb="7">
      <t>シヨウ</t>
    </rPh>
    <rPh sb="7" eb="8">
      <t>シツ</t>
    </rPh>
    <phoneticPr fontId="7"/>
  </si>
  <si>
    <t>）</t>
    <phoneticPr fontId="7"/>
  </si>
  <si>
    <t>給気式 （</t>
    <rPh sb="0" eb="2">
      <t>キュウキ</t>
    </rPh>
    <rPh sb="2" eb="3">
      <t>シキ</t>
    </rPh>
    <phoneticPr fontId="7"/>
  </si>
  <si>
    <t>（代表となる検査者）</t>
    <rPh sb="6" eb="8">
      <t>ケンサ</t>
    </rPh>
    <phoneticPr fontId="7"/>
  </si>
  <si>
    <t>（その他の検査者）</t>
    <rPh sb="3" eb="4">
      <t>タ</t>
    </rPh>
    <rPh sb="5" eb="7">
      <t>ケンサ</t>
    </rPh>
    <phoneticPr fontId="7"/>
  </si>
  <si>
    <t>加圧式 （</t>
    <rPh sb="0" eb="2">
      <t>カアツ</t>
    </rPh>
    <rPh sb="2" eb="3">
      <t>シキ</t>
    </rPh>
    <phoneticPr fontId="7"/>
  </si>
  <si>
    <t>無</t>
    <rPh sb="0" eb="1">
      <t>ム</t>
    </rPh>
    <phoneticPr fontId="7"/>
  </si>
  <si>
    <t>【ホ．湯沸器】</t>
    <rPh sb="3" eb="5">
      <t>ユワカシ</t>
    </rPh>
    <rPh sb="5" eb="6">
      <t>キ</t>
    </rPh>
    <phoneticPr fontId="7"/>
  </si>
  <si>
    <t>Ｎｏ．１</t>
    <phoneticPr fontId="7"/>
  </si>
  <si>
    <t>Ｎｏ．２</t>
    <phoneticPr fontId="7"/>
  </si>
  <si>
    <t>Ｎｏ．３</t>
    <phoneticPr fontId="7"/>
  </si>
  <si>
    <t>Ｎｏ．５－２</t>
    <phoneticPr fontId="7"/>
  </si>
  <si>
    <t>Ｎｏ．４</t>
    <phoneticPr fontId="7"/>
  </si>
  <si>
    <t>Ｎｏ．５</t>
    <phoneticPr fontId="7"/>
  </si>
  <si>
    <t>Ｎｏ．５－３</t>
    <phoneticPr fontId="7"/>
  </si>
  <si>
    <t>【ニ．検査済証交付者】</t>
    <rPh sb="3" eb="5">
      <t>ケンサ</t>
    </rPh>
    <rPh sb="5" eb="6">
      <t>スミ</t>
    </rPh>
    <rPh sb="6" eb="7">
      <t>ショウ</t>
    </rPh>
    <rPh sb="7" eb="9">
      <t>コウフ</t>
    </rPh>
    <rPh sb="9" eb="10">
      <t>シャ</t>
    </rPh>
    <phoneticPr fontId="7"/>
  </si>
  <si>
    <t>月に改善予定）</t>
    <rPh sb="0" eb="1">
      <t>ガツ</t>
    </rPh>
    <rPh sb="2" eb="4">
      <t>カイゼン</t>
    </rPh>
    <rPh sb="4" eb="6">
      <t>ヨテイ</t>
    </rPh>
    <phoneticPr fontId="7"/>
  </si>
  <si>
    <t>蓄電池(内蔵形） (居室</t>
    <rPh sb="0" eb="3">
      <t>チクデンチ</t>
    </rPh>
    <rPh sb="5" eb="6">
      <t>クラ</t>
    </rPh>
    <phoneticPr fontId="7"/>
  </si>
  <si>
    <t>蓄電池(別置形） (居室</t>
    <rPh sb="0" eb="3">
      <t>チクデンチ</t>
    </rPh>
    <rPh sb="4" eb="5">
      <t>ベツ</t>
    </rPh>
    <rPh sb="5" eb="6">
      <t>オ</t>
    </rPh>
    <phoneticPr fontId="7"/>
  </si>
  <si>
    <t>自家用発電装置  (居室</t>
    <rPh sb="0" eb="2">
      <t>ジカ</t>
    </rPh>
    <rPh sb="2" eb="3">
      <t>ヨウ</t>
    </rPh>
    <rPh sb="3" eb="5">
      <t>ハツデン</t>
    </rPh>
    <rPh sb="5" eb="7">
      <t>ソウチ</t>
    </rPh>
    <rPh sb="10" eb="12">
      <t>キョシツ</t>
    </rPh>
    <phoneticPr fontId="7"/>
  </si>
  <si>
    <t>【ニ．給湯方式】</t>
    <rPh sb="3" eb="5">
      <t>キュウトウ</t>
    </rPh>
    <rPh sb="5" eb="7">
      <t>ホウシキ</t>
    </rPh>
    <phoneticPr fontId="7"/>
  </si>
  <si>
    <t>㎥）</t>
    <phoneticPr fontId="7"/>
  </si>
  <si>
    <t>その他(</t>
    <rPh sb="2" eb="3">
      <t>タ</t>
    </rPh>
    <phoneticPr fontId="7"/>
  </si>
  <si>
    <t>給水タンク(</t>
    <rPh sb="0" eb="2">
      <t>キュウスイ</t>
    </rPh>
    <phoneticPr fontId="7"/>
  </si>
  <si>
    <t>貯水タンク(</t>
    <rPh sb="0" eb="2">
      <t>チョスイ</t>
    </rPh>
    <phoneticPr fontId="7"/>
  </si>
  <si>
    <t>　※印のある欄は記入しないでください。</t>
    <phoneticPr fontId="7"/>
  </si>
  <si>
    <t>　数字は算用数字を、単位はメートル法を用いてください。</t>
    <phoneticPr fontId="7"/>
  </si>
  <si>
    <t>　記入欄が不足する場合は、枠を拡大、行を追加して記入するか、別紙に必要な事項を記入し添えてください。</t>
    <phoneticPr fontId="7"/>
  </si>
  <si>
    <t>　検査者が２人以上のときは、代表となる検査者を検査者氏名欄に記入してください。</t>
    <phoneticPr fontId="7"/>
  </si>
  <si>
    <t>　１欄及び２欄は、所有者又は管理者が法人のときは、「ロ」はそれぞれ法人の名称及び代表者氏名を、「ニ」はそれぞれ法人の所在地を記入してください。</t>
    <phoneticPr fontId="7"/>
  </si>
  <si>
    <t>　第二面の６欄、10欄、14欄又は18欄のいずれかの「イ」において「要是正の指摘あり」のチェックボックスに「レ」マークを入れた場合においては、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４欄の「イ」の「既存不適格」のチェックボックスに「レ」マークを入れてください。</t>
    <phoneticPr fontId="7"/>
  </si>
  <si>
    <t>　４欄の「ロ」は、指摘された事項のうち特に報告すべき事項があれば記入してください。</t>
    <phoneticPr fontId="7"/>
  </si>
  <si>
    <r>
      <t>　</t>
    </r>
    <r>
      <rPr>
        <u/>
        <sz val="11"/>
        <rFont val="ＭＳ Ｐ明朝"/>
        <family val="1"/>
        <charset val="128"/>
      </rPr>
      <t>４欄の「ハ」は</t>
    </r>
    <r>
      <rPr>
        <sz val="11"/>
        <rFont val="ＭＳ Ｐ明朝"/>
        <family val="1"/>
        <charset val="128"/>
      </rPr>
      <t>、第二面の６欄、10欄、14欄又は18欄のいずれかの「ハ」において改善予定が
あるとしているときは「有」のチェックボックスに「レ」マークを入れ、</t>
    </r>
    <r>
      <rPr>
        <u/>
        <sz val="11"/>
        <rFont val="ＭＳ Ｐ明朝"/>
        <family val="1"/>
        <charset val="128"/>
      </rPr>
      <t>第二面の６欄、10欄、14欄又は18欄の「ハ」に記入されている改善予定年月のうち最も早いものを併せて記入</t>
    </r>
    <r>
      <rPr>
        <sz val="11"/>
        <rFont val="ＭＳ Ｐ明朝"/>
        <family val="1"/>
        <charset val="128"/>
      </rPr>
      <t xml:space="preserve">してください。
</t>
    </r>
    <phoneticPr fontId="7"/>
  </si>
  <si>
    <t>　４欄の「ニ」は、指摘された事項以外に特に報告すべき事項があれば記入してください。</t>
    <phoneticPr fontId="7"/>
  </si>
  <si>
    <t xml:space="preserve">　この書類は、建築物ごとに、建築設備等の概要及び当該建築設備等の構造方法に係る検査結果について作成してください。
</t>
    <phoneticPr fontId="7"/>
  </si>
  <si>
    <t xml:space="preserve">　１欄の「ニ」は、検査対象の建築設備について、該当する全てのチェックボックスに「レ」マークを入れてください。
</t>
    <phoneticPr fontId="7"/>
  </si>
  <si>
    <t>　２欄の「ロ」及び「ニ」は、該当するチェックボックスに「レ」マークを入れ、「指定確認検査機関」の場合には、併せてその名称を記入してください。</t>
    <phoneticPr fontId="7"/>
  </si>
  <si>
    <t>　３欄の「イ」は、検査が終了した年月日を記入し、「ロ」は、検査対象の建築設備等に関する直前の報告について記入してください。</t>
    <phoneticPr fontId="7"/>
  </si>
  <si>
    <t>　３欄の「ロ」は、報告の対象となっていない場合には「未実施」のチェックボックスに「レ」マークを入れてください。</t>
    <phoneticPr fontId="7"/>
  </si>
  <si>
    <t>　３欄の「ハ」は、前回の定期検査の結果を記録した書類の写しの保存の有無について記入してください。</t>
    <phoneticPr fontId="7"/>
  </si>
  <si>
    <t>　４欄から19欄までは、検査の対象となっていない建築設備等の欄には記入する必要はありません。</t>
    <phoneticPr fontId="7"/>
  </si>
  <si>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phoneticPr fontId="7"/>
  </si>
  <si>
    <t>　４欄、８欄、12欄及び16欄の「ニ」は、検査者が法人に勤務している場合は、検査者の勤務先について記入し、勤務先が建築士事務所のときは、事務所登録番号を併せて記入してください。</t>
    <phoneticPr fontId="7"/>
  </si>
  <si>
    <t>　４欄、８欄、12欄及び16欄の「ホ」から「ト」までは、検査者が法人に勤務している場合は、検査者の勤務先について記入し、検査者が法人に勤務していない場合は検査者の住所について記入してください。</t>
    <phoneticPr fontId="7"/>
  </si>
  <si>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7"/>
  </si>
  <si>
    <t>　６欄、10欄、14欄及び18欄の「イ」の「要是正の指摘あり」のチェックボックスに「レ」マークを入れたとき（「既存不適格」のチェックボックスに「レ」を入れたときを除く。）は、「ロ」に指摘の概要を記入してください。</t>
    <phoneticPr fontId="7"/>
  </si>
  <si>
    <r>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t>
    </r>
    <r>
      <rPr>
        <u/>
        <sz val="11"/>
        <rFont val="ＭＳ Ｐ明朝"/>
        <family val="1"/>
        <charset val="128"/>
      </rPr>
      <t>改善予定がないときは「ハ」の「無」のチェックボックスに「レ」マーク</t>
    </r>
    <r>
      <rPr>
        <sz val="11"/>
        <rFont val="ＭＳ Ｐ明朝"/>
        <family val="1"/>
        <charset val="128"/>
      </rPr>
      <t>を入れてください。</t>
    </r>
    <phoneticPr fontId="7"/>
  </si>
  <si>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7"/>
  </si>
  <si>
    <t>　各欄に掲げられている項目以外で特に報告すべき事項は、20欄又は別紙に記載して添えてください。</t>
    <phoneticPr fontId="7"/>
  </si>
  <si>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phoneticPr fontId="7"/>
  </si>
  <si>
    <t>　「不具合を把握した年月」欄は、当該不具合を把握した年月を記入してください。</t>
    <phoneticPr fontId="7"/>
  </si>
  <si>
    <t>　「不具合の概要」欄は、当該不具合の箇所を特定した上で、当該不具合の具体的内容を記入してください。</t>
    <phoneticPr fontId="7"/>
  </si>
  <si>
    <t>　「考えられる原因」欄は、当該不具合が生じた原因として主として考えられるものを記入してください。ただし、当該不具合が生じた原因が不明な場合は「不明」と記入してください。</t>
    <phoneticPr fontId="7"/>
  </si>
  <si>
    <t>排水槽(</t>
    <rPh sb="0" eb="2">
      <t>ハイスイ</t>
    </rPh>
    <rPh sb="2" eb="3">
      <t>ソウ</t>
    </rPh>
    <phoneticPr fontId="7"/>
  </si>
  <si>
    <t>機械換気設備 （</t>
    <phoneticPr fontId="7"/>
  </si>
  <si>
    <t>蓄電池(別置形)･自家用発電装置併用</t>
    <rPh sb="0" eb="3">
      <t>チクデンチ</t>
    </rPh>
    <rPh sb="4" eb="5">
      <t>ベツ</t>
    </rPh>
    <rPh sb="5" eb="6">
      <t>オ</t>
    </rPh>
    <rPh sb="9" eb="11">
      <t>ジカ</t>
    </rPh>
    <rPh sb="11" eb="12">
      <t>ヨウ</t>
    </rPh>
    <rPh sb="12" eb="14">
      <t>ハツデン</t>
    </rPh>
    <rPh sb="14" eb="16">
      <t>ソウチ</t>
    </rPh>
    <rPh sb="16" eb="18">
      <t>ヘイヨウ</t>
    </rPh>
    <phoneticPr fontId="7"/>
  </si>
  <si>
    <t>灯）</t>
    <rPh sb="0" eb="1">
      <t>トウ</t>
    </rPh>
    <phoneticPr fontId="7"/>
  </si>
  <si>
    <t>（居室</t>
    <rPh sb="1" eb="3">
      <t>キョシツ</t>
    </rPh>
    <phoneticPr fontId="7"/>
  </si>
  <si>
    <t>(令和</t>
    <rPh sb="1" eb="2">
      <t>レイ</t>
    </rPh>
    <rPh sb="2" eb="3">
      <t>ワ</t>
    </rPh>
    <phoneticPr fontId="7"/>
  </si>
  <si>
    <t>令和　　年　　月　　日</t>
    <rPh sb="0" eb="1">
      <t>レイ</t>
    </rPh>
    <rPh sb="1" eb="2">
      <t>ワ</t>
    </rPh>
    <phoneticPr fontId="7"/>
  </si>
  <si>
    <t>改善予定 ( 令和</t>
    <rPh sb="0" eb="2">
      <t>カイゼン</t>
    </rPh>
    <rPh sb="2" eb="4">
      <t>ヨテイ</t>
    </rPh>
    <rPh sb="7" eb="8">
      <t>レイ</t>
    </rPh>
    <rPh sb="8" eb="9">
      <t>ワ</t>
    </rPh>
    <phoneticPr fontId="7"/>
  </si>
  <si>
    <t>改善予定(令和</t>
    <rPh sb="0" eb="2">
      <t>カイゼン</t>
    </rPh>
    <rPh sb="2" eb="4">
      <t>ヨテイ</t>
    </rPh>
    <rPh sb="5" eb="6">
      <t>レイ</t>
    </rPh>
    <rPh sb="6" eb="7">
      <t>ワ</t>
    </rPh>
    <phoneticPr fontId="7"/>
  </si>
  <si>
    <t>【ニ．防火ダンパーの有無】</t>
    <rPh sb="3" eb="5">
      <t>ボウカ</t>
    </rPh>
    <rPh sb="10" eb="12">
      <t>ウム</t>
    </rPh>
    <phoneticPr fontId="7"/>
  </si>
  <si>
    <t>その他</t>
    <rPh sb="2" eb="3">
      <t>タ</t>
    </rPh>
    <phoneticPr fontId="7"/>
  </si>
  <si>
    <t>（</t>
    <phoneticPr fontId="7"/>
  </si>
  <si>
    <t>）</t>
    <phoneticPr fontId="7"/>
  </si>
  <si>
    <t>ＬＥＤランプ</t>
    <phoneticPr fontId="7"/>
  </si>
  <si>
    <t>灯）</t>
    <rPh sb="0" eb="1">
      <t>トウ</t>
    </rPh>
    <phoneticPr fontId="7"/>
  </si>
  <si>
    <t>その他</t>
    <rPh sb="2" eb="3">
      <t>タ</t>
    </rPh>
    <phoneticPr fontId="7"/>
  </si>
  <si>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phoneticPr fontId="7"/>
  </si>
  <si>
    <t>17欄の「イ」、「ロ」及び「ホ」は、それぞれ該当するチェックボックスに「レ」マークを入れ、「その他」の場合は併せて具体的な内容を記入してください。</t>
    <phoneticPr fontId="7"/>
  </si>
  <si>
    <t>　９欄の「ロ」、「ハ」及び「ニ」は、それぞれ該当する室がないときに「無」のチェックボックスに「レ」マークを入れ、「ホ」は、「ロ」、「ハ」及び「ニ」以外の居室、廊下及び階段の用に供する部分について記入してください。</t>
    <rPh sb="11" eb="12">
      <t>オヨ</t>
    </rPh>
    <rPh sb="68" eb="69">
      <t>オヨ</t>
    </rPh>
    <phoneticPr fontId="7"/>
  </si>
  <si>
    <t>区画避難安全検証法（</t>
    <rPh sb="0" eb="2">
      <t>クカク</t>
    </rPh>
    <rPh sb="2" eb="4">
      <t>ヒナン</t>
    </rPh>
    <rPh sb="4" eb="6">
      <t>アンゼン</t>
    </rPh>
    <rPh sb="6" eb="9">
      <t>ケンショウホウ</t>
    </rPh>
    <phoneticPr fontId="7"/>
  </si>
  <si>
    <t>階避難安全検証法　（</t>
    <rPh sb="0" eb="1">
      <t>カイ</t>
    </rPh>
    <rPh sb="1" eb="3">
      <t>ヒナン</t>
    </rPh>
    <rPh sb="3" eb="5">
      <t>アンゼン</t>
    </rPh>
    <rPh sb="5" eb="8">
      <t>ケンショウホウ</t>
    </rPh>
    <phoneticPr fontId="7"/>
  </si>
  <si>
    <t xml:space="preserve"> 係員氏名</t>
    <rPh sb="3" eb="5">
      <t>シメイ</t>
    </rPh>
    <phoneticPr fontId="7"/>
  </si>
  <si>
    <t>設概Ｎｏ．１　</t>
    <phoneticPr fontId="7"/>
  </si>
  <si>
    <t>コード番号</t>
    <rPh sb="3" eb="5">
      <t>バンゴウ</t>
    </rPh>
    <phoneticPr fontId="7"/>
  </si>
  <si>
    <t>－</t>
    <phoneticPr fontId="7"/>
  </si>
  <si>
    <t>定期検査報告概要書</t>
    <rPh sb="2" eb="4">
      <t>ケンサ</t>
    </rPh>
    <phoneticPr fontId="7"/>
  </si>
  <si>
    <t>【5.不具合の発生状況】</t>
    <rPh sb="3" eb="6">
      <t>フグアイ</t>
    </rPh>
    <rPh sb="7" eb="9">
      <t>ハッセイ</t>
    </rPh>
    <rPh sb="9" eb="11">
      <t>ジョウキョウ</t>
    </rPh>
    <phoneticPr fontId="7"/>
  </si>
  <si>
    <t>【ハ．不具合の概要】</t>
    <rPh sb="3" eb="6">
      <t>フグアイ</t>
    </rPh>
    <rPh sb="7" eb="9">
      <t>ガイヨウ</t>
    </rPh>
    <phoneticPr fontId="7"/>
  </si>
  <si>
    <t>【ニ．改善の状況】</t>
    <rPh sb="3" eb="5">
      <t>カイゼン</t>
    </rPh>
    <rPh sb="6" eb="8">
      <t>ジョウキョウ</t>
    </rPh>
    <phoneticPr fontId="7"/>
  </si>
  <si>
    <t>実施済</t>
  </si>
  <si>
    <t>改善予定 (令和</t>
    <rPh sb="0" eb="2">
      <t>カイゼン</t>
    </rPh>
    <rPh sb="2" eb="4">
      <t>ヨテイ</t>
    </rPh>
    <rPh sb="6" eb="7">
      <t>レイ</t>
    </rPh>
    <rPh sb="7" eb="8">
      <t>ワ</t>
    </rPh>
    <phoneticPr fontId="7"/>
  </si>
  <si>
    <t>月に改善予定)</t>
    <rPh sb="0" eb="1">
      <t>ツキ</t>
    </rPh>
    <rPh sb="2" eb="4">
      <t>カイゼン</t>
    </rPh>
    <rPh sb="4" eb="6">
      <t>ヨテイ</t>
    </rPh>
    <phoneticPr fontId="7"/>
  </si>
  <si>
    <t>予定なし（理由：</t>
    <rPh sb="0" eb="2">
      <t>ヨテイ</t>
    </rPh>
    <rPh sb="5" eb="7">
      <t>リユウ</t>
    </rPh>
    <phoneticPr fontId="7"/>
  </si>
  <si>
    <t>　)</t>
    <phoneticPr fontId="7"/>
  </si>
  <si>
    <t>設概Ｎｏ．２</t>
    <phoneticPr fontId="7"/>
  </si>
  <si>
    <t>実施 (</t>
    <rPh sb="0" eb="2">
      <t>ジッシ</t>
    </rPh>
    <phoneticPr fontId="7"/>
  </si>
  <si>
    <t>設概Ｎｏ．３</t>
    <phoneticPr fontId="7"/>
  </si>
  <si>
    <t>その他（　　　　　　　　　　　　　　　　　）</t>
    <rPh sb="2" eb="3">
      <t>タ</t>
    </rPh>
    <phoneticPr fontId="7"/>
  </si>
  <si>
    <t>)</t>
    <phoneticPr fontId="7"/>
  </si>
  <si>
    <t>設概Ｎｏ．４</t>
    <phoneticPr fontId="7"/>
  </si>
  <si>
    <t>（</t>
  </si>
  <si>
    <t>蓄電池(別置形）・自家用発電装置併用</t>
    <rPh sb="0" eb="3">
      <t>チクデンチ</t>
    </rPh>
    <rPh sb="4" eb="5">
      <t>ベツ</t>
    </rPh>
    <rPh sb="5" eb="6">
      <t>オ</t>
    </rPh>
    <rPh sb="9" eb="11">
      <t>ジカ</t>
    </rPh>
    <rPh sb="11" eb="12">
      <t>ヨウ</t>
    </rPh>
    <rPh sb="12" eb="14">
      <t>ハツデン</t>
    </rPh>
    <rPh sb="14" eb="16">
      <t>ソウチ</t>
    </rPh>
    <rPh sb="16" eb="18">
      <t>ヘイヨウ</t>
    </rPh>
    <phoneticPr fontId="7"/>
  </si>
  <si>
    <t>(居室</t>
    <rPh sb="1" eb="3">
      <t>キョシツ</t>
    </rPh>
    <phoneticPr fontId="7"/>
  </si>
  <si>
    <t>給水タンク（</t>
    <rPh sb="0" eb="2">
      <t>キュウスイ</t>
    </rPh>
    <phoneticPr fontId="7"/>
  </si>
  <si>
    <t>貯水タンク（</t>
    <rPh sb="0" eb="2">
      <t>チョスイ</t>
    </rPh>
    <phoneticPr fontId="7"/>
  </si>
  <si>
    <t>排水槽（</t>
    <rPh sb="0" eb="2">
      <t>ハイスイ</t>
    </rPh>
    <rPh sb="2" eb="3">
      <t>ソウ</t>
    </rPh>
    <phoneticPr fontId="7"/>
  </si>
  <si>
    <t>(注意）</t>
    <rPh sb="1" eb="3">
      <t>チュウイ</t>
    </rPh>
    <phoneticPr fontId="7"/>
  </si>
  <si>
    <t>　この様式には、第三十六号の六様式に記入した内容と同一の内容を記入してください。</t>
    <rPh sb="14" eb="15">
      <t>ロク</t>
    </rPh>
    <phoneticPr fontId="7"/>
  </si>
  <si>
    <t>□</t>
  </si>
  <si>
    <t>〒</t>
    <phoneticPr fontId="7"/>
  </si>
  <si>
    <t>この欄は概要書（第一面）に反映します。</t>
    <rPh sb="2" eb="3">
      <t>ラン</t>
    </rPh>
    <rPh sb="4" eb="7">
      <t>ガイヨウショ</t>
    </rPh>
    <rPh sb="8" eb="11">
      <t>ダイイチメン</t>
    </rPh>
    <rPh sb="13" eb="15">
      <t>ハンエイ</t>
    </rPh>
    <phoneticPr fontId="7"/>
  </si>
  <si>
    <t>この欄は第一面に記載されたものです。</t>
    <rPh sb="2" eb="3">
      <t>ラン</t>
    </rPh>
    <rPh sb="4" eb="5">
      <t>ダイ</t>
    </rPh>
    <rPh sb="5" eb="6">
      <t>イチ</t>
    </rPh>
    <rPh sb="6" eb="7">
      <t>メン</t>
    </rPh>
    <rPh sb="8" eb="10">
      <t>キサイ</t>
    </rPh>
    <phoneticPr fontId="7"/>
  </si>
  <si>
    <t>この欄は第三面に記載された不具合の状況を記載してください。</t>
    <rPh sb="2" eb="3">
      <t>ラン</t>
    </rPh>
    <rPh sb="4" eb="5">
      <t>ダイ</t>
    </rPh>
    <rPh sb="5" eb="6">
      <t>サン</t>
    </rPh>
    <rPh sb="6" eb="7">
      <t>メン</t>
    </rPh>
    <rPh sb="8" eb="10">
      <t>キサイ</t>
    </rPh>
    <rPh sb="13" eb="16">
      <t>フグアイ</t>
    </rPh>
    <rPh sb="17" eb="19">
      <t>ジョウキョウ</t>
    </rPh>
    <rPh sb="20" eb="22">
      <t>キサイ</t>
    </rPh>
    <phoneticPr fontId="7"/>
  </si>
  <si>
    <t>「不具合の概要」を漏れなく記載ください。</t>
    <rPh sb="1" eb="4">
      <t>フグアイ</t>
    </rPh>
    <rPh sb="5" eb="7">
      <t>ガイヨウ</t>
    </rPh>
    <rPh sb="9" eb="10">
      <t>モ</t>
    </rPh>
    <rPh sb="13" eb="15">
      <t>キサイ</t>
    </rPh>
    <phoneticPr fontId="7"/>
  </si>
  <si>
    <t>※【５．不具合等の発生状況】欄は報告書第三面「各表」の</t>
    <rPh sb="14" eb="15">
      <t>ラン</t>
    </rPh>
    <rPh sb="16" eb="19">
      <t>ホウコクショ</t>
    </rPh>
    <rPh sb="19" eb="22">
      <t>ダイサンメン</t>
    </rPh>
    <rPh sb="23" eb="25">
      <t>カクヒョウ</t>
    </rPh>
    <phoneticPr fontId="7"/>
  </si>
  <si>
    <t>漏れなく記載します。</t>
  </si>
  <si>
    <t>この面の各項目に記載された「不具合の概要」は</t>
    <rPh sb="2" eb="3">
      <t>メン</t>
    </rPh>
    <rPh sb="4" eb="5">
      <t>カク</t>
    </rPh>
    <rPh sb="5" eb="7">
      <t>コウモク</t>
    </rPh>
    <rPh sb="8" eb="10">
      <t>キサイ</t>
    </rPh>
    <rPh sb="14" eb="17">
      <t>フグアイ</t>
    </rPh>
    <rPh sb="18" eb="20">
      <t>ガイヨウ</t>
    </rPh>
    <phoneticPr fontId="7"/>
  </si>
  <si>
    <t>概要書第一面【5.不具合の発生状況】、【不具合の概要】欄に</t>
    <rPh sb="0" eb="3">
      <t>ガイヨウショ</t>
    </rPh>
    <rPh sb="3" eb="6">
      <t>ダイイチメン</t>
    </rPh>
    <rPh sb="9" eb="12">
      <t>フグアイ</t>
    </rPh>
    <rPh sb="13" eb="17">
      <t>ハッセイジョウキョウ</t>
    </rPh>
    <rPh sb="20" eb="23">
      <t>フグアイ</t>
    </rPh>
    <rPh sb="24" eb="26">
      <t>ガイヨウ</t>
    </rPh>
    <rPh sb="27" eb="28">
      <t>ラン</t>
    </rPh>
    <phoneticPr fontId="7"/>
  </si>
  <si>
    <t>漏れなく記載ください。</t>
    <rPh sb="0" eb="1">
      <t>モ</t>
    </rPh>
    <rPh sb="4" eb="6">
      <t>キサイ</t>
    </rPh>
    <phoneticPr fontId="7"/>
  </si>
  <si>
    <r>
      <rPr>
        <sz val="10.5"/>
        <rFont val="ＭＳ 明朝"/>
        <family val="1"/>
        <charset val="128"/>
      </rPr>
      <t>階避難安全検証法　（</t>
    </r>
    <rPh sb="0" eb="1">
      <t>カイ</t>
    </rPh>
    <rPh sb="1" eb="3">
      <t>ヒナン</t>
    </rPh>
    <rPh sb="3" eb="5">
      <t>アンゼン</t>
    </rPh>
    <rPh sb="5" eb="8">
      <t>ケンショウホウ</t>
    </rPh>
    <phoneticPr fontId="7"/>
  </si>
  <si>
    <t>建築士</t>
    <rPh sb="0" eb="3">
      <t>ケンチクシ</t>
    </rPh>
    <phoneticPr fontId="7"/>
  </si>
  <si>
    <t>この欄は概要書（第二面）に反映します。</t>
    <rPh sb="2" eb="3">
      <t>ラン</t>
    </rPh>
    <rPh sb="4" eb="7">
      <t>ガイヨウショ</t>
    </rPh>
    <rPh sb="8" eb="9">
      <t>ダイ</t>
    </rPh>
    <rPh sb="9" eb="10">
      <t>ニ</t>
    </rPh>
    <rPh sb="10" eb="11">
      <t>メン</t>
    </rPh>
    <rPh sb="13" eb="15">
      <t>ハンエイ</t>
    </rPh>
    <phoneticPr fontId="7"/>
  </si>
  <si>
    <r>
      <rPr>
        <sz val="10.5"/>
        <rFont val="ＭＳ 明朝"/>
        <family val="1"/>
        <charset val="128"/>
      </rPr>
      <t>第</t>
    </r>
    <rPh sb="0" eb="1">
      <t>ダイ</t>
    </rPh>
    <phoneticPr fontId="7"/>
  </si>
  <si>
    <r>
      <rPr>
        <sz val="10.5"/>
        <rFont val="ＭＳ 明朝"/>
        <family val="1"/>
        <charset val="128"/>
      </rPr>
      <t>号</t>
    </r>
    <rPh sb="0" eb="1">
      <t>ゴウ</t>
    </rPh>
    <phoneticPr fontId="7"/>
  </si>
  <si>
    <r>
      <rPr>
        <sz val="10.5"/>
        <rFont val="ＭＳ 明朝"/>
        <family val="1"/>
        <charset val="128"/>
      </rPr>
      <t>（</t>
    </r>
    <phoneticPr fontId="7"/>
  </si>
  <si>
    <r>
      <rPr>
        <sz val="10.5"/>
        <rFont val="ＭＳ 明朝"/>
        <family val="1"/>
        <charset val="128"/>
      </rPr>
      <t>）</t>
    </r>
    <phoneticPr fontId="7"/>
  </si>
  <si>
    <t>この欄は第二面に記載されたものです。</t>
    <rPh sb="2" eb="3">
      <t>ラン</t>
    </rPh>
    <rPh sb="4" eb="5">
      <t>ダイ</t>
    </rPh>
    <rPh sb="5" eb="6">
      <t>ニ</t>
    </rPh>
    <rPh sb="6" eb="7">
      <t>メン</t>
    </rPh>
    <rPh sb="8" eb="10">
      <t>キサイ</t>
    </rPh>
    <phoneticPr fontId="7"/>
  </si>
  <si>
    <t>コード番号は概要書（第一面）に反映します。</t>
    <rPh sb="3" eb="5">
      <t>バンゴウ</t>
    </rPh>
    <rPh sb="6" eb="9">
      <t>ガイヨウショ</t>
    </rPh>
    <rPh sb="10" eb="13">
      <t>ダイイチメン</t>
    </rPh>
    <rPh sb="15" eb="17">
      <t>ハンエイ</t>
    </rPh>
    <phoneticPr fontId="7"/>
  </si>
  <si>
    <t>コード番号は第一面に記載されたものです。</t>
    <rPh sb="3" eb="5">
      <t>バンゴウ</t>
    </rPh>
    <rPh sb="6" eb="9">
      <t>ダイイチメン</t>
    </rPh>
    <rPh sb="10" eb="12">
      <t>キサイ</t>
    </rPh>
    <phoneticPr fontId="7"/>
  </si>
  <si>
    <t>令和</t>
    <rPh sb="0" eb="2">
      <t>レイワ</t>
    </rPh>
    <phoneticPr fontId="7"/>
  </si>
  <si>
    <t>年</t>
    <rPh sb="0" eb="1">
      <t>ネン</t>
    </rPh>
    <phoneticPr fontId="7"/>
  </si>
  <si>
    <t>月</t>
    <rPh sb="0" eb="1">
      <t>ガツ</t>
    </rPh>
    <phoneticPr fontId="7"/>
  </si>
  <si>
    <t>日</t>
    <rPh sb="0" eb="1">
      <t>ニチ</t>
    </rPh>
    <phoneticPr fontId="7"/>
  </si>
  <si>
    <t>登録第</t>
  </si>
  <si>
    <t>知事　登録第</t>
    <rPh sb="0" eb="2">
      <t>チジ</t>
    </rPh>
    <rPh sb="3" eb="5">
      <t>トウロク</t>
    </rPh>
    <rPh sb="5" eb="6">
      <t>ダイ</t>
    </rPh>
    <phoneticPr fontId="7"/>
  </si>
  <si>
    <t>表示されます。</t>
    <rPh sb="0" eb="2">
      <t>ヒョウジ</t>
    </rPh>
    <phoneticPr fontId="7"/>
  </si>
  <si>
    <t>改善予定　(令和</t>
    <rPh sb="0" eb="2">
      <t>カイゼン</t>
    </rPh>
    <rPh sb="2" eb="4">
      <t>ヨテイ</t>
    </rPh>
    <rPh sb="6" eb="7">
      <t>レイ</t>
    </rPh>
    <rPh sb="7" eb="8">
      <t>ワ</t>
    </rPh>
    <phoneticPr fontId="7"/>
  </si>
  <si>
    <t>無</t>
    <phoneticPr fontId="7"/>
  </si>
  <si>
    <r>
      <rPr>
        <sz val="10.5"/>
        <rFont val="ＭＳ 明朝"/>
        <family val="1"/>
        <charset val="128"/>
      </rPr>
      <t>月に改善予定）</t>
    </r>
    <rPh sb="0" eb="1">
      <t>ガツ</t>
    </rPh>
    <rPh sb="2" eb="4">
      <t>カイゼン</t>
    </rPh>
    <rPh sb="4" eb="6">
      <t>ヨテイ</t>
    </rPh>
    <phoneticPr fontId="7"/>
  </si>
  <si>
    <t>【ハ．不具合の概要】は（第三面）各表の「不具合の概要」を</t>
    <phoneticPr fontId="7"/>
  </si>
  <si>
    <r>
      <t>※先に（第三面）各表の</t>
    </r>
    <r>
      <rPr>
        <sz val="11"/>
        <color rgb="FFFF0000"/>
        <rFont val="ＭＳ Ｐゴシック"/>
        <family val="3"/>
        <charset val="128"/>
      </rPr>
      <t>「不具合の概要」を入力</t>
    </r>
    <r>
      <rPr>
        <sz val="11"/>
        <color rgb="FF002060"/>
        <rFont val="ＭＳ Ｐゴシック"/>
        <family val="3"/>
        <charset val="128"/>
      </rPr>
      <t>すれば</t>
    </r>
    <rPh sb="1" eb="2">
      <t>サキ</t>
    </rPh>
    <rPh sb="4" eb="7">
      <t>ダイサンメン</t>
    </rPh>
    <rPh sb="8" eb="10">
      <t>カクヒョウ</t>
    </rPh>
    <rPh sb="12" eb="15">
      <t>フグアイ</t>
    </rPh>
    <rPh sb="16" eb="18">
      <t>ガイヨウ</t>
    </rPh>
    <rPh sb="20" eb="22">
      <t>ニュウリョク</t>
    </rPh>
    <phoneticPr fontId="7"/>
  </si>
  <si>
    <t>【ロ．氏名】</t>
    <phoneticPr fontId="7"/>
  </si>
  <si>
    <t>【イ．氏名のフリガナ】</t>
    <phoneticPr fontId="7"/>
  </si>
  <si>
    <t>年</t>
    <rPh sb="0" eb="1">
      <t>ネン</t>
    </rPh>
    <phoneticPr fontId="7"/>
  </si>
  <si>
    <t>　要是正とされた検査項目等（既存不適格の場合を除く。）については、要是正とされた部分を撮影した写真を別添の様式に従い添付してください。</t>
    <rPh sb="10" eb="12">
      <t>コウモク</t>
    </rPh>
    <phoneticPr fontId="7"/>
  </si>
  <si>
    <t>　「既存不適格」欄は、「要是正」欄に○印を記入した場合で、建築基準法第３条第２項の規定の適用を受けているものであることが確認されたときは、○印を記入してください。</t>
    <phoneticPr fontId="7"/>
  </si>
  <si>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7"/>
  </si>
  <si>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</si>
  <si>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</si>
  <si>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この書類は、建築物ごとに作成してください。</t>
    <rPh sb="7" eb="10">
      <t>ケンチクブツ</t>
    </rPh>
    <phoneticPr fontId="7"/>
  </si>
  <si>
    <t>№6-2</t>
    <phoneticPr fontId="7"/>
  </si>
  <si>
    <t>改善(予定)年月</t>
    <rPh sb="0" eb="2">
      <t>カイゼン</t>
    </rPh>
    <rPh sb="3" eb="5">
      <t>ヨテイ</t>
    </rPh>
    <rPh sb="6" eb="8">
      <t>ネンゲツ</t>
    </rPh>
    <phoneticPr fontId="7"/>
  </si>
  <si>
    <t>改善策の具体的内容等</t>
    <rPh sb="9" eb="10">
      <t>トウ</t>
    </rPh>
    <phoneticPr fontId="7"/>
  </si>
  <si>
    <t>指摘の具体的内容等</t>
    <rPh sb="0" eb="2">
      <t>シテキ</t>
    </rPh>
    <rPh sb="8" eb="9">
      <t>トウ</t>
    </rPh>
    <phoneticPr fontId="7"/>
  </si>
  <si>
    <t>検査項目等</t>
    <rPh sb="0" eb="2">
      <t>ケンサ</t>
    </rPh>
    <rPh sb="2" eb="4">
      <t>コウモク</t>
    </rPh>
    <rPh sb="4" eb="5">
      <t>トウ</t>
    </rPh>
    <phoneticPr fontId="7"/>
  </si>
  <si>
    <t>番号</t>
    <rPh sb="0" eb="2">
      <t>バンゴウ</t>
    </rPh>
    <phoneticPr fontId="7"/>
  </si>
  <si>
    <t>特記事項</t>
    <rPh sb="0" eb="1">
      <t>トク</t>
    </rPh>
    <rPh sb="1" eb="3">
      <t>キジ</t>
    </rPh>
    <rPh sb="3" eb="4">
      <t>コウ</t>
    </rPh>
    <phoneticPr fontId="7"/>
  </si>
  <si>
    <t>　</t>
  </si>
  <si>
    <t>上記以外の検査項目等</t>
    <rPh sb="0" eb="2">
      <t>ジョウキ</t>
    </rPh>
    <rPh sb="2" eb="4">
      <t>イガイ</t>
    </rPh>
    <rPh sb="5" eb="7">
      <t>ケンサ</t>
    </rPh>
    <rPh sb="7" eb="9">
      <t>コウモク</t>
    </rPh>
    <rPh sb="9" eb="10">
      <t>トウ</t>
    </rPh>
    <phoneticPr fontId="7"/>
  </si>
  <si>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7"/>
  </si>
  <si>
    <t>(9)</t>
    <phoneticPr fontId="7"/>
  </si>
  <si>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7"/>
  </si>
  <si>
    <t>(8)</t>
    <phoneticPr fontId="7"/>
  </si>
  <si>
    <t>(7)</t>
    <phoneticPr fontId="7"/>
  </si>
  <si>
    <t>防火ダンパーの温度ヒューズ</t>
    <rPh sb="7" eb="9">
      <t>オンド</t>
    </rPh>
    <phoneticPr fontId="7"/>
  </si>
  <si>
    <t>(6)</t>
    <phoneticPr fontId="7"/>
  </si>
  <si>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7"/>
  </si>
  <si>
    <t>(5)</t>
    <phoneticPr fontId="7"/>
  </si>
  <si>
    <t>防火ダンパーの劣化及び損傷の状況</t>
    <rPh sb="7" eb="9">
      <t>レッカ</t>
    </rPh>
    <rPh sb="9" eb="10">
      <t>オヨ</t>
    </rPh>
    <rPh sb="11" eb="13">
      <t>ソンショウ</t>
    </rPh>
    <rPh sb="14" eb="16">
      <t>ジョウキョウ</t>
    </rPh>
    <phoneticPr fontId="7"/>
  </si>
  <si>
    <t>(4)</t>
    <phoneticPr fontId="7"/>
  </si>
  <si>
    <t>防火ダンパーの作動の状況</t>
    <rPh sb="7" eb="9">
      <t>サドウ</t>
    </rPh>
    <rPh sb="10" eb="12">
      <t>ジョウキョウ</t>
    </rPh>
    <phoneticPr fontId="7"/>
  </si>
  <si>
    <t>(3)</t>
    <phoneticPr fontId="7"/>
  </si>
  <si>
    <t>防火ダンパーの取付けの状況</t>
    <rPh sb="11" eb="13">
      <t>ジョウキョウ</t>
    </rPh>
    <phoneticPr fontId="7"/>
  </si>
  <si>
    <t>(2)</t>
    <phoneticPr fontId="7"/>
  </si>
  <si>
    <t>防火ダンパーの設置の状況</t>
    <rPh sb="10" eb="12">
      <t>ジョウキョウ</t>
    </rPh>
    <phoneticPr fontId="7"/>
  </si>
  <si>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7"/>
  </si>
  <si>
    <t>(1)</t>
    <phoneticPr fontId="7"/>
  </si>
  <si>
    <t>法第28条第２項又は第３項に基づき換気設備が設けられた居室等</t>
    <rPh sb="29" eb="30">
      <t>トウ</t>
    </rPh>
    <phoneticPr fontId="7"/>
  </si>
  <si>
    <t>機械換気設備の換気量</t>
    <rPh sb="0" eb="2">
      <t>キカイ</t>
    </rPh>
    <rPh sb="2" eb="4">
      <t>カンキ</t>
    </rPh>
    <rPh sb="4" eb="6">
      <t>セツビ</t>
    </rPh>
    <rPh sb="7" eb="9">
      <t>カンキ</t>
    </rPh>
    <rPh sb="9" eb="10">
      <t>リョウ</t>
    </rPh>
    <phoneticPr fontId="7"/>
  </si>
  <si>
    <t>(13)</t>
    <phoneticPr fontId="7"/>
  </si>
  <si>
    <t>給気機又は排気機の設置の状況</t>
    <phoneticPr fontId="7"/>
  </si>
  <si>
    <t>(12)</t>
    <phoneticPr fontId="7"/>
  </si>
  <si>
    <t>換気扇による換気の状況</t>
    <rPh sb="9" eb="11">
      <t>ジョウキョウ</t>
    </rPh>
    <phoneticPr fontId="7"/>
  </si>
  <si>
    <t>(11)</t>
    <phoneticPr fontId="7"/>
  </si>
  <si>
    <t>煙突に連結した排気筒及び半密閉式瞬間湯沸器等の設置の状況</t>
    <rPh sb="23" eb="25">
      <t>セッチ</t>
    </rPh>
    <rPh sb="26" eb="28">
      <t>ジョウキョウ</t>
    </rPh>
    <phoneticPr fontId="7"/>
  </si>
  <si>
    <t>機械換気設備＝換気風量測定表(別表２:No.11様式)を添付</t>
    <phoneticPr fontId="7"/>
  </si>
  <si>
    <t>(10)</t>
    <phoneticPr fontId="7"/>
  </si>
  <si>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7"/>
  </si>
  <si>
    <t>自然換気設備　　　　　　　　　　　　　　　　　　　　　</t>
    <rPh sb="0" eb="2">
      <t>シゼン</t>
    </rPh>
    <phoneticPr fontId="7"/>
  </si>
  <si>
    <t>煙突等への防火ダンパー、風道等の設置の状況</t>
    <rPh sb="2" eb="3">
      <t>トウ</t>
    </rPh>
    <rPh sb="12" eb="13">
      <t>カゼ</t>
    </rPh>
    <rPh sb="13" eb="14">
      <t>ミチ</t>
    </rPh>
    <rPh sb="16" eb="18">
      <t>セッチ</t>
    </rPh>
    <rPh sb="19" eb="21">
      <t>ジョウキョウ</t>
    </rPh>
    <phoneticPr fontId="7"/>
  </si>
  <si>
    <t>排気筒及び煙突と可燃物、電線等との離隔距離</t>
    <rPh sb="3" eb="5">
      <t>オ</t>
    </rPh>
    <rPh sb="17" eb="19">
      <t>リカク</t>
    </rPh>
    <rPh sb="19" eb="21">
      <t>キョリ</t>
    </rPh>
    <phoneticPr fontId="7"/>
  </si>
  <si>
    <t>排気筒及び煙突の断熱の状況</t>
    <rPh sb="3" eb="5">
      <t>オ</t>
    </rPh>
    <rPh sb="11" eb="13">
      <t>ジョウキョウ</t>
    </rPh>
    <phoneticPr fontId="7"/>
  </si>
  <si>
    <t>給気口、給気筒、排気口、排気筒、排気フード及び煙突の設置の状況</t>
    <rPh sb="21" eb="23">
      <t>オ</t>
    </rPh>
    <rPh sb="26" eb="28">
      <t>セッチ</t>
    </rPh>
    <rPh sb="29" eb="31">
      <t>ジョウキョウ</t>
    </rPh>
    <phoneticPr fontId="7"/>
  </si>
  <si>
    <t>給気口、排気口及び排気フードの位置</t>
    <rPh sb="7" eb="9">
      <t>オ</t>
    </rPh>
    <phoneticPr fontId="7"/>
  </si>
  <si>
    <t>給気口、給気筒、排気口、排気筒、排気フード及び煙突の大きさ</t>
    <rPh sb="21" eb="23">
      <t>オ</t>
    </rPh>
    <phoneticPr fontId="7"/>
  </si>
  <si>
    <t>排気筒、排気フード及び煙突の取付けの状況</t>
    <rPh sb="9" eb="11">
      <t>オ</t>
    </rPh>
    <rPh sb="18" eb="20">
      <t>ジョウキョウ</t>
    </rPh>
    <phoneticPr fontId="7"/>
  </si>
  <si>
    <t>排気筒、排気フード及び煙突の材質</t>
    <rPh sb="9" eb="11">
      <t>オ</t>
    </rPh>
    <rPh sb="14" eb="15">
      <t>ザイ</t>
    </rPh>
    <rPh sb="15" eb="16">
      <t>シツ</t>
    </rPh>
    <phoneticPr fontId="7"/>
  </si>
  <si>
    <t>自然換気設備及び機械換気設備　　　　　　　　　　　　　　　　　　　　</t>
    <rPh sb="6" eb="8">
      <t>オ</t>
    </rPh>
    <rPh sb="8" eb="10">
      <t>キカイ</t>
    </rPh>
    <rPh sb="10" eb="12">
      <t>カンキ</t>
    </rPh>
    <rPh sb="12" eb="14">
      <t>セツビ</t>
    </rPh>
    <phoneticPr fontId="7"/>
  </si>
  <si>
    <t>換気設備を設けるべき調理室等</t>
    <rPh sb="0" eb="2">
      <t>カンキ</t>
    </rPh>
    <rPh sb="2" eb="4">
      <t>セツビ</t>
    </rPh>
    <rPh sb="5" eb="6">
      <t>モウ</t>
    </rPh>
    <rPh sb="10" eb="13">
      <t>チョウリシツ</t>
    </rPh>
    <rPh sb="13" eb="14">
      <t>トウ</t>
    </rPh>
    <phoneticPr fontId="7"/>
  </si>
  <si>
    <t>各居室の気流</t>
    <rPh sb="0" eb="1">
      <t>カク</t>
    </rPh>
    <rPh sb="1" eb="3">
      <t>キョシツ</t>
    </rPh>
    <phoneticPr fontId="7"/>
  </si>
  <si>
    <t>(21)</t>
  </si>
  <si>
    <t>各居室の二酸化炭素含有率</t>
    <phoneticPr fontId="7"/>
  </si>
  <si>
    <t>(20)</t>
  </si>
  <si>
    <t>各居室の一酸化炭素含有率</t>
    <phoneticPr fontId="7"/>
  </si>
  <si>
    <t>(19)</t>
  </si>
  <si>
    <t>各居室の浮遊粉じん量</t>
    <phoneticPr fontId="7"/>
  </si>
  <si>
    <t>(18)</t>
  </si>
  <si>
    <t>各居室の相対湿度</t>
    <phoneticPr fontId="7"/>
  </si>
  <si>
    <t>(17)</t>
  </si>
  <si>
    <t>各居室の温度</t>
    <phoneticPr fontId="7"/>
  </si>
  <si>
    <t>空気調和設備の性能</t>
    <rPh sb="7" eb="9">
      <t>セイノウ</t>
    </rPh>
    <phoneticPr fontId="7"/>
  </si>
  <si>
    <t>(16)</t>
  </si>
  <si>
    <t>冷却塔と建築物の他の部分との離隔距離</t>
    <phoneticPr fontId="7"/>
  </si>
  <si>
    <t>(15)</t>
  </si>
  <si>
    <t>空気ろ過器の点検口</t>
    <rPh sb="8" eb="9">
      <t>クチ</t>
    </rPh>
    <phoneticPr fontId="7"/>
  </si>
  <si>
    <t>(14)</t>
  </si>
  <si>
    <t>空気調和設備の運転の状況</t>
    <rPh sb="0" eb="2">
      <t>クウキ</t>
    </rPh>
    <rPh sb="2" eb="4">
      <t>チョウワ</t>
    </rPh>
    <rPh sb="4" eb="6">
      <t>セツビ</t>
    </rPh>
    <rPh sb="7" eb="9">
      <t>ウンテン</t>
    </rPh>
    <rPh sb="10" eb="12">
      <t>ジョウキョウ</t>
    </rPh>
    <phoneticPr fontId="7"/>
  </si>
  <si>
    <t>(13)</t>
  </si>
  <si>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7"/>
  </si>
  <si>
    <t>(12)</t>
  </si>
  <si>
    <t>空気調和設備の設置の状況</t>
    <rPh sb="0" eb="2">
      <t>クウキ</t>
    </rPh>
    <rPh sb="2" eb="4">
      <t>チョウワ</t>
    </rPh>
    <rPh sb="4" eb="6">
      <t>セツビ</t>
    </rPh>
    <rPh sb="7" eb="9">
      <t>セッチ</t>
    </rPh>
    <rPh sb="10" eb="12">
      <t>ジョウキョウ</t>
    </rPh>
    <phoneticPr fontId="7"/>
  </si>
  <si>
    <t>空気調和設備の主要機器及び配管の外観</t>
    <rPh sb="11" eb="13">
      <t>オ</t>
    </rPh>
    <phoneticPr fontId="7"/>
  </si>
  <si>
    <t>中央管理方式の空気調和設備　　　　　　　　　　　　　　　　　</t>
    <phoneticPr fontId="7"/>
  </si>
  <si>
    <t>(11)</t>
  </si>
  <si>
    <t>中央管理室における制御及び作動状態の監視の状況</t>
    <rPh sb="4" eb="5">
      <t>シツ</t>
    </rPh>
    <rPh sb="11" eb="12">
      <t>オヨ</t>
    </rPh>
    <rPh sb="15" eb="17">
      <t>ジョウタイ</t>
    </rPh>
    <rPh sb="18" eb="20">
      <t>カンシ</t>
    </rPh>
    <rPh sb="21" eb="23">
      <t>ジョウキョウ</t>
    </rPh>
    <phoneticPr fontId="7"/>
  </si>
  <si>
    <t>(10)</t>
  </si>
  <si>
    <t>各居室の換気量　　　　　　　　　　　　　</t>
    <phoneticPr fontId="7"/>
  </si>
  <si>
    <t>機械換気設備（中央管理方式の空気調和設備を含む。）の性能　　　　　　　　　　　　　　　　　　　　　　　　　　　　　　　　</t>
    <phoneticPr fontId="7"/>
  </si>
  <si>
    <t>換気状況評価表(別表１:No.10様式)を添付</t>
    <phoneticPr fontId="7"/>
  </si>
  <si>
    <t>(9)</t>
  </si>
  <si>
    <t>換気扇による換気の状況</t>
    <rPh sb="0" eb="3">
      <t>カンキセン</t>
    </rPh>
    <rPh sb="6" eb="8">
      <t>カンキ</t>
    </rPh>
    <rPh sb="9" eb="11">
      <t>ジョウキョウ</t>
    </rPh>
    <phoneticPr fontId="7"/>
  </si>
  <si>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7"/>
  </si>
  <si>
    <t>風道の材質</t>
    <rPh sb="3" eb="5">
      <t>ザイシツ</t>
    </rPh>
    <phoneticPr fontId="7"/>
  </si>
  <si>
    <t>風道の取付けの状況</t>
    <rPh sb="0" eb="2">
      <t>フウドウ</t>
    </rPh>
    <rPh sb="7" eb="9">
      <t>ジョウキョウ</t>
    </rPh>
    <phoneticPr fontId="7"/>
  </si>
  <si>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7"/>
  </si>
  <si>
    <t>各居室の給気口及び排気口の設置位置</t>
    <rPh sb="0" eb="3">
      <t>カクキョシツ</t>
    </rPh>
    <rPh sb="7" eb="9">
      <t>オ</t>
    </rPh>
    <rPh sb="13" eb="15">
      <t>セッチ</t>
    </rPh>
    <rPh sb="15" eb="17">
      <t>イチ</t>
    </rPh>
    <phoneticPr fontId="7"/>
  </si>
  <si>
    <t xml:space="preserve">機械換気設備（中央管理方式の空気調和設備を含む。）の外観                            </t>
    <phoneticPr fontId="7"/>
  </si>
  <si>
    <t>機械換気設備</t>
  </si>
  <si>
    <t>法第28条第２項又は第３項に基づき換気設備が設けられた居室（換気設備を設けるべき調理室等を除く。）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7"/>
  </si>
  <si>
    <t>既　存
不適格</t>
    <phoneticPr fontId="7"/>
  </si>
  <si>
    <t>要是正</t>
    <rPh sb="0" eb="1">
      <t>ヨウ</t>
    </rPh>
    <rPh sb="1" eb="3">
      <t>ゼセイ</t>
    </rPh>
    <phoneticPr fontId="7"/>
  </si>
  <si>
    <t>指摘
なし</t>
    <phoneticPr fontId="7"/>
  </si>
  <si>
    <t>担当
検査者
番号</t>
    <rPh sb="0" eb="2">
      <t>タントウ</t>
    </rPh>
    <rPh sb="3" eb="6">
      <t>ケンサシャ</t>
    </rPh>
    <rPh sb="7" eb="9">
      <t>バンゴウ</t>
    </rPh>
    <phoneticPr fontId="7"/>
  </si>
  <si>
    <t>検査結果</t>
    <rPh sb="0" eb="2">
      <t>ケンサ</t>
    </rPh>
    <rPh sb="2" eb="4">
      <t>ケッカ</t>
    </rPh>
    <phoneticPr fontId="7"/>
  </si>
  <si>
    <t>検　査　項　目　等
（太字の検査項目は、建築基準法施行規則第６条第１項の　
　　規定に基づき国土交通大臣が定める検査の項目を表す。）</t>
    <rPh sb="8" eb="9">
      <t>トウ</t>
    </rPh>
    <phoneticPr fontId="7"/>
  </si>
  <si>
    <t>その他の検査者</t>
    <rPh sb="2" eb="3">
      <t>タ</t>
    </rPh>
    <rPh sb="4" eb="7">
      <t>ケンサシャ</t>
    </rPh>
    <phoneticPr fontId="7"/>
  </si>
  <si>
    <t>代表となる検査者</t>
    <rPh sb="0" eb="2">
      <t>ダイヒョウ</t>
    </rPh>
    <rPh sb="5" eb="8">
      <t>ケンサシャ</t>
    </rPh>
    <phoneticPr fontId="7"/>
  </si>
  <si>
    <t>検査者番号</t>
    <rPh sb="0" eb="3">
      <t>ケンサシャ</t>
    </rPh>
    <rPh sb="3" eb="5">
      <t>バンゴウ</t>
    </rPh>
    <phoneticPr fontId="7"/>
  </si>
  <si>
    <t>　　　氏　　名</t>
    <rPh sb="3" eb="4">
      <t>シ</t>
    </rPh>
    <rPh sb="6" eb="7">
      <t>メイ</t>
    </rPh>
    <phoneticPr fontId="7"/>
  </si>
  <si>
    <t>当該検査に関与
した検査者</t>
    <rPh sb="0" eb="2">
      <t>トウガイ</t>
    </rPh>
    <rPh sb="2" eb="4">
      <t>ケンサ</t>
    </rPh>
    <rPh sb="5" eb="7">
      <t>カンヨ</t>
    </rPh>
    <rPh sb="10" eb="13">
      <t>ケンサシャ</t>
    </rPh>
    <phoneticPr fontId="7"/>
  </si>
  <si>
    <t>№6</t>
    <phoneticPr fontId="7"/>
  </si>
  <si>
    <t>（換気設備）</t>
    <rPh sb="1" eb="3">
      <t>カンキ</t>
    </rPh>
    <rPh sb="3" eb="5">
      <t>セツビ</t>
    </rPh>
    <phoneticPr fontId="7"/>
  </si>
  <si>
    <t>検査結果表</t>
    <rPh sb="0" eb="2">
      <t>ケンサ</t>
    </rPh>
    <rPh sb="2" eb="5">
      <t>ケッカヒョウ</t>
    </rPh>
    <phoneticPr fontId="7"/>
  </si>
  <si>
    <r>
      <t>別記第一号</t>
    </r>
    <r>
      <rPr>
        <sz val="8"/>
        <rFont val="ＭＳ 明朝"/>
        <family val="1"/>
        <charset val="128"/>
      </rPr>
      <t>（Ａ４）</t>
    </r>
    <rPh sb="0" eb="2">
      <t>ベッキ</t>
    </rPh>
    <rPh sb="2" eb="3">
      <t>ダイ</t>
    </rPh>
    <rPh sb="3" eb="4">
      <t>イチ</t>
    </rPh>
    <rPh sb="4" eb="5">
      <t>ゴウ</t>
    </rPh>
    <phoneticPr fontId="7"/>
  </si>
  <si>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7"/>
  </si>
  <si>
    <t>　２(24)「遮煙開口部の排出風速」については、排煙風量測定記録表（別表３－３）を添付してください。</t>
    <phoneticPr fontId="7"/>
  </si>
  <si>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7"/>
  </si>
  <si>
    <t>　１(９)「排煙機の排煙風量」及び１(18)「排煙口の排煙風量」については、排煙風量測定記録表（別表３）を添付してください。</t>
    <phoneticPr fontId="7"/>
  </si>
  <si>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7"/>
  </si>
  <si>
    <t>№8-2</t>
    <phoneticPr fontId="7"/>
  </si>
  <si>
    <t>始動及び停止並びに運転の状況</t>
    <rPh sb="2" eb="4">
      <t>オ</t>
    </rPh>
    <rPh sb="6" eb="7">
      <t>ナラ</t>
    </rPh>
    <rPh sb="9" eb="11">
      <t>ウンテン</t>
    </rPh>
    <rPh sb="12" eb="14">
      <t>ジョウキョウ</t>
    </rPh>
    <phoneticPr fontId="7"/>
  </si>
  <si>
    <t>直結エンジンの性能</t>
    <phoneticPr fontId="7"/>
  </si>
  <si>
    <t>(26)</t>
    <phoneticPr fontId="7"/>
  </si>
  <si>
    <t>絶縁抵抗</t>
    <phoneticPr fontId="7"/>
  </si>
  <si>
    <t>(25)</t>
    <phoneticPr fontId="7"/>
  </si>
  <si>
    <t>接地線の接続の状況</t>
    <rPh sb="4" eb="6">
      <t>セツゾク</t>
    </rPh>
    <rPh sb="7" eb="9">
      <t>ジョウキョウ</t>
    </rPh>
    <phoneticPr fontId="7"/>
  </si>
  <si>
    <t>(24)</t>
    <phoneticPr fontId="7"/>
  </si>
  <si>
    <t>Ｖベルト</t>
    <phoneticPr fontId="7"/>
  </si>
  <si>
    <t>(23)</t>
    <phoneticPr fontId="7"/>
  </si>
  <si>
    <t>給気部及び排気管の取付けの状況</t>
    <rPh sb="2" eb="3">
      <t>ブ</t>
    </rPh>
    <rPh sb="3" eb="5">
      <t>オ</t>
    </rPh>
    <rPh sb="13" eb="15">
      <t>ジョウキョウ</t>
    </rPh>
    <phoneticPr fontId="7"/>
  </si>
  <si>
    <t>(22)</t>
    <phoneticPr fontId="7"/>
  </si>
  <si>
    <t>計器類及びランプ類の指示及び点灯の状況</t>
    <phoneticPr fontId="7"/>
  </si>
  <si>
    <t>セル始動用蓄電池及び電気ケーブルの接続の状況</t>
    <rPh sb="10" eb="12">
      <t>デンキ</t>
    </rPh>
    <phoneticPr fontId="7"/>
  </si>
  <si>
    <t>(20)</t>
    <phoneticPr fontId="7"/>
  </si>
  <si>
    <t>燃料油、潤滑油及び冷却水の状況</t>
    <rPh sb="0" eb="2">
      <t>ネンリョウ</t>
    </rPh>
    <rPh sb="2" eb="3">
      <t>アブラ</t>
    </rPh>
    <rPh sb="7" eb="9">
      <t>オ</t>
    </rPh>
    <rPh sb="9" eb="12">
      <t>レイキャクスイ</t>
    </rPh>
    <rPh sb="13" eb="15">
      <t>ジョウキョウ</t>
    </rPh>
    <phoneticPr fontId="7"/>
  </si>
  <si>
    <t>(19)</t>
    <phoneticPr fontId="7"/>
  </si>
  <si>
    <t>直結エンジンの設置の状況</t>
    <rPh sb="0" eb="2">
      <t>チョッケツ</t>
    </rPh>
    <rPh sb="7" eb="9">
      <t>セッチ</t>
    </rPh>
    <rPh sb="10" eb="12">
      <t>ジョウキョウ</t>
    </rPh>
    <phoneticPr fontId="7"/>
  </si>
  <si>
    <t>直結エンジンの外観</t>
    <phoneticPr fontId="7"/>
  </si>
  <si>
    <t>(18)</t>
    <phoneticPr fontId="7"/>
  </si>
  <si>
    <t>コンプレッサー、燃料ポンプ、冷却水ポンプ等の
補機類の作動の状況</t>
    <rPh sb="30" eb="32">
      <t>ジョウキョウ</t>
    </rPh>
    <phoneticPr fontId="7"/>
  </si>
  <si>
    <t>(17)</t>
    <phoneticPr fontId="7"/>
  </si>
  <si>
    <t>排気の状況</t>
    <rPh sb="3" eb="5">
      <t>ジョウキョウ</t>
    </rPh>
    <phoneticPr fontId="7"/>
  </si>
  <si>
    <t>(16)</t>
    <phoneticPr fontId="7"/>
  </si>
  <si>
    <t>運転の状況</t>
    <rPh sb="0" eb="2">
      <t>ウンテン</t>
    </rPh>
    <rPh sb="3" eb="5">
      <t>ジョウキョウ</t>
    </rPh>
    <phoneticPr fontId="7"/>
  </si>
  <si>
    <t>(15)</t>
    <phoneticPr fontId="7"/>
  </si>
  <si>
    <t>始動の状況</t>
    <rPh sb="3" eb="5">
      <t>ジョウキョウ</t>
    </rPh>
    <phoneticPr fontId="7"/>
  </si>
  <si>
    <t>(14)</t>
    <phoneticPr fontId="7"/>
  </si>
  <si>
    <t>電源の切替えの状況</t>
    <rPh sb="7" eb="9">
      <t>ジョウキョウ</t>
    </rPh>
    <phoneticPr fontId="7"/>
  </si>
  <si>
    <t>自家用発電装置の性能</t>
    <phoneticPr fontId="7"/>
  </si>
  <si>
    <t>自家用発電機室の給排気の状況
（屋内に設置されている場合に限る。）</t>
    <rPh sb="0" eb="3">
      <t>ジカヨウ</t>
    </rPh>
    <rPh sb="3" eb="6">
      <t>ハツデンキ</t>
    </rPh>
    <rPh sb="6" eb="7">
      <t>シツ</t>
    </rPh>
    <rPh sb="8" eb="11">
      <t>キュウハイキ</t>
    </rPh>
    <rPh sb="12" eb="14">
      <t>ジョウキョウ</t>
    </rPh>
    <rPh sb="16" eb="18">
      <t>オクナイ</t>
    </rPh>
    <rPh sb="19" eb="21">
      <t>セッチ</t>
    </rPh>
    <rPh sb="26" eb="28">
      <t>バアイ</t>
    </rPh>
    <rPh sb="29" eb="30">
      <t>カギ</t>
    </rPh>
    <phoneticPr fontId="7"/>
  </si>
  <si>
    <t>自家用発電装置の取付けの状況</t>
    <rPh sb="8" eb="9">
      <t>ト</t>
    </rPh>
    <rPh sb="9" eb="10">
      <t>ツ</t>
    </rPh>
    <rPh sb="12" eb="14">
      <t>ジョウキョウ</t>
    </rPh>
    <phoneticPr fontId="7"/>
  </si>
  <si>
    <t>(8)</t>
  </si>
  <si>
    <t>燃料及び冷却水の漏洩の状況</t>
    <rPh sb="11" eb="13">
      <t>ジョウキョウ</t>
    </rPh>
    <phoneticPr fontId="7"/>
  </si>
  <si>
    <t>始動用の空気槽の圧力</t>
    <rPh sb="0" eb="3">
      <t>シドウヨウ</t>
    </rPh>
    <phoneticPr fontId="7"/>
  </si>
  <si>
    <t>燃料油、潤滑油及び冷却水の状況</t>
    <rPh sb="7" eb="9">
      <t>オ</t>
    </rPh>
    <rPh sb="13" eb="15">
      <t>ジョウキョウ</t>
    </rPh>
    <phoneticPr fontId="7"/>
  </si>
  <si>
    <t>発電機及び原動機の状況</t>
    <rPh sb="9" eb="11">
      <t>ジョウキョウ</t>
    </rPh>
    <phoneticPr fontId="7"/>
  </si>
  <si>
    <t>発電機の発電容量</t>
    <phoneticPr fontId="7"/>
  </si>
  <si>
    <t>自家用発電機室の防火区画等の貫通措置の状況</t>
    <rPh sb="8" eb="10">
      <t>ボウカ</t>
    </rPh>
    <rPh sb="10" eb="12">
      <t>クカク</t>
    </rPh>
    <rPh sb="12" eb="13">
      <t>トウ</t>
    </rPh>
    <rPh sb="14" eb="16">
      <t>カンツウ</t>
    </rPh>
    <rPh sb="16" eb="18">
      <t>ソチ</t>
    </rPh>
    <rPh sb="19" eb="21">
      <t>ジョウキョウ</t>
    </rPh>
    <phoneticPr fontId="7"/>
  </si>
  <si>
    <t>自家用発電装置等の状況</t>
    <rPh sb="7" eb="8">
      <t>トウ</t>
    </rPh>
    <rPh sb="9" eb="11">
      <t>ジョウキョウ</t>
    </rPh>
    <phoneticPr fontId="7"/>
  </si>
  <si>
    <t>自家用発電装置</t>
    <phoneticPr fontId="7"/>
  </si>
  <si>
    <t>予備電源</t>
    <rPh sb="0" eb="2">
      <t>ヨビ</t>
    </rPh>
    <rPh sb="2" eb="4">
      <t>デンゲン</t>
    </rPh>
    <phoneticPr fontId="7"/>
  </si>
  <si>
    <t>可動防煙壁の防煙区画</t>
    <rPh sb="0" eb="2">
      <t>カドウ</t>
    </rPh>
    <rPh sb="2" eb="4">
      <t>ボウエン</t>
    </rPh>
    <rPh sb="4" eb="5">
      <t>カベ</t>
    </rPh>
    <rPh sb="6" eb="8">
      <t>ボウエン</t>
    </rPh>
    <rPh sb="8" eb="10">
      <t>クカク</t>
    </rPh>
    <phoneticPr fontId="7"/>
  </si>
  <si>
    <t>可動防煙壁の材質</t>
    <rPh sb="0" eb="2">
      <t>カドウ</t>
    </rPh>
    <rPh sb="7" eb="8">
      <t>シツ</t>
    </rPh>
    <phoneticPr fontId="7"/>
  </si>
  <si>
    <t>煙感知器による連動の状況</t>
    <rPh sb="10" eb="12">
      <t>ジョウキョウ</t>
    </rPh>
    <phoneticPr fontId="7"/>
  </si>
  <si>
    <t>手動降下装置による連動の状況</t>
    <rPh sb="9" eb="11">
      <t>レンドウ</t>
    </rPh>
    <rPh sb="12" eb="14">
      <t>ジョウキョウ</t>
    </rPh>
    <phoneticPr fontId="7"/>
  </si>
  <si>
    <t>手動降下装置の作動の状況</t>
    <rPh sb="7" eb="9">
      <t>サドウ</t>
    </rPh>
    <rPh sb="10" eb="12">
      <t>ジョウキョウ</t>
    </rPh>
    <phoneticPr fontId="7"/>
  </si>
  <si>
    <t>可動防煙壁　　　　　　</t>
    <phoneticPr fontId="7"/>
  </si>
  <si>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7"/>
  </si>
  <si>
    <t>圧力調整装置の作動の状況</t>
    <phoneticPr fontId="7"/>
  </si>
  <si>
    <t>圧力調整装置の性能</t>
    <phoneticPr fontId="7"/>
  </si>
  <si>
    <t>(32)</t>
  </si>
  <si>
    <t>圧力調整装置の取付けの状況</t>
    <phoneticPr fontId="7"/>
  </si>
  <si>
    <t>(31)</t>
  </si>
  <si>
    <t>圧力調整装置の周囲の状況</t>
    <phoneticPr fontId="7"/>
  </si>
  <si>
    <t>(30)</t>
  </si>
  <si>
    <t>圧力調整装置の大きさ及び位置</t>
    <phoneticPr fontId="7"/>
  </si>
  <si>
    <t>圧力調整装置の外観</t>
    <phoneticPr fontId="7"/>
  </si>
  <si>
    <t>(29)</t>
  </si>
  <si>
    <t>空気逃し口の作動の状況</t>
    <phoneticPr fontId="7"/>
  </si>
  <si>
    <t>空気逃し口の性能</t>
    <phoneticPr fontId="7"/>
  </si>
  <si>
    <t>(28)</t>
  </si>
  <si>
    <t>空気逃し口の取付けの状況</t>
    <phoneticPr fontId="7"/>
  </si>
  <si>
    <t>(27)</t>
  </si>
  <si>
    <t>空気逃し口の周囲の状況</t>
    <phoneticPr fontId="7"/>
  </si>
  <si>
    <t>(26)</t>
  </si>
  <si>
    <t>空気逃し口の大きさ及び位置</t>
    <phoneticPr fontId="7"/>
  </si>
  <si>
    <t>空気逃し口の外観</t>
    <phoneticPr fontId="7"/>
  </si>
  <si>
    <t>(25)</t>
  </si>
  <si>
    <t>遮煙開口部の排出風速</t>
    <phoneticPr fontId="7"/>
  </si>
  <si>
    <t>遮煙開口部の性能</t>
    <phoneticPr fontId="7"/>
  </si>
  <si>
    <t>排煙風量測定記録表(別表3-3:No.14様式)を添付</t>
    <phoneticPr fontId="7"/>
  </si>
  <si>
    <t>(24)</t>
  </si>
  <si>
    <t>屋外に設置された吸込口への雨水等の防止措置の状況</t>
    <phoneticPr fontId="7"/>
  </si>
  <si>
    <t>(23)</t>
  </si>
  <si>
    <t>吸込口の周囲の状況</t>
    <phoneticPr fontId="7"/>
  </si>
  <si>
    <t>(22)</t>
  </si>
  <si>
    <t>吸込口の設置位置</t>
    <phoneticPr fontId="7"/>
  </si>
  <si>
    <t>給気送風機の吸込口</t>
    <phoneticPr fontId="7"/>
  </si>
  <si>
    <t>中央管理室における制御及び作動状態の監視の状況</t>
    <rPh sb="13" eb="15">
      <t>サドウ</t>
    </rPh>
    <phoneticPr fontId="7"/>
  </si>
  <si>
    <t>電源を必要とする給気送風機の予備電源による作動の状況</t>
    <phoneticPr fontId="7"/>
  </si>
  <si>
    <t>給気口の開放と連動起動の状況</t>
    <phoneticPr fontId="7"/>
  </si>
  <si>
    <t>給気送風機の性能</t>
    <phoneticPr fontId="7"/>
  </si>
  <si>
    <t>給気風道との接続の状況</t>
    <phoneticPr fontId="7"/>
  </si>
  <si>
    <t>給気送風機の設置の状況</t>
    <phoneticPr fontId="7"/>
  </si>
  <si>
    <t>給気送風機の外観</t>
    <phoneticPr fontId="7"/>
  </si>
  <si>
    <t>給気風道の材質</t>
    <phoneticPr fontId="7"/>
  </si>
  <si>
    <t>給気風道の取付けの状況</t>
    <phoneticPr fontId="7"/>
  </si>
  <si>
    <t>給気風道の劣化及び損傷の状況</t>
    <phoneticPr fontId="7"/>
  </si>
  <si>
    <t>給気風道（隠蔽部分及び埋設部分を除く。）</t>
    <rPh sb="5" eb="7">
      <t>インペイ</t>
    </rPh>
    <phoneticPr fontId="7"/>
  </si>
  <si>
    <t>給気口の開放の状況</t>
    <phoneticPr fontId="7"/>
  </si>
  <si>
    <t>給気口の手動開放装置による開放の状況</t>
    <phoneticPr fontId="7"/>
  </si>
  <si>
    <t>給気口の性能</t>
    <phoneticPr fontId="7"/>
  </si>
  <si>
    <t>加圧防排煙設備</t>
    <phoneticPr fontId="7"/>
  </si>
  <si>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7"/>
  </si>
  <si>
    <t>検　査　項　目　等</t>
    <rPh sb="8" eb="9">
      <t>トウ</t>
    </rPh>
    <phoneticPr fontId="7"/>
  </si>
  <si>
    <t>№8</t>
    <phoneticPr fontId="7"/>
  </si>
  <si>
    <t>給気口の手動開放装置の操作方法の表示の状況</t>
    <phoneticPr fontId="7"/>
  </si>
  <si>
    <t>給気口の手動開放装置の周囲の状況</t>
    <rPh sb="11" eb="13">
      <t>シュウイ</t>
    </rPh>
    <phoneticPr fontId="7"/>
  </si>
  <si>
    <t>給気口の取付けの状況</t>
    <phoneticPr fontId="7"/>
  </si>
  <si>
    <t>(7)</t>
  </si>
  <si>
    <t>給気口の周囲の状況</t>
    <phoneticPr fontId="7"/>
  </si>
  <si>
    <t>給気口の外観</t>
    <phoneticPr fontId="7"/>
  </si>
  <si>
    <t>(6)</t>
  </si>
  <si>
    <t>排煙風道の材質</t>
    <phoneticPr fontId="7"/>
  </si>
  <si>
    <t>(5)</t>
  </si>
  <si>
    <t>排煙風道の取付けの状況</t>
    <phoneticPr fontId="7"/>
  </si>
  <si>
    <t>(4)</t>
  </si>
  <si>
    <t>排煙風道の劣化及び損傷の状況</t>
    <phoneticPr fontId="7"/>
  </si>
  <si>
    <t>排煙風道（隠蔽部分及び埋設部分を除く。）</t>
    <phoneticPr fontId="7"/>
  </si>
  <si>
    <t>(3)</t>
  </si>
  <si>
    <t>給気口の周囲の状況</t>
    <rPh sb="0" eb="1">
      <t>キュウ</t>
    </rPh>
    <rPh sb="1" eb="2">
      <t>キ</t>
    </rPh>
    <rPh sb="2" eb="3">
      <t>クチ</t>
    </rPh>
    <rPh sb="7" eb="9">
      <t>ジョウキョウ</t>
    </rPh>
    <phoneticPr fontId="7"/>
  </si>
  <si>
    <t>排煙機、排煙口及び給気口の作動の状況</t>
    <rPh sb="0" eb="3">
      <t>ハイエンキ</t>
    </rPh>
    <rPh sb="4" eb="6">
      <t>ハイエン</t>
    </rPh>
    <rPh sb="7" eb="9">
      <t>オ</t>
    </rPh>
    <rPh sb="13" eb="15">
      <t>サドウ</t>
    </rPh>
    <rPh sb="16" eb="18">
      <t>ジョウキョウ</t>
    </rPh>
    <phoneticPr fontId="7"/>
  </si>
  <si>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7"/>
  </si>
  <si>
    <t>(53)</t>
    <phoneticPr fontId="7"/>
  </si>
  <si>
    <t>吸込口の周囲の状況</t>
    <rPh sb="4" eb="6">
      <t>シュウイ</t>
    </rPh>
    <rPh sb="7" eb="9">
      <t>ジョウキョウ</t>
    </rPh>
    <phoneticPr fontId="7"/>
  </si>
  <si>
    <t>(52)</t>
  </si>
  <si>
    <t>吸込口の設置位置</t>
    <rPh sb="4" eb="6">
      <t>セッチ</t>
    </rPh>
    <phoneticPr fontId="7"/>
  </si>
  <si>
    <t>特殊な構造の排煙設備の給気送風機の吸込口</t>
    <phoneticPr fontId="7"/>
  </si>
  <si>
    <t>(51)</t>
  </si>
  <si>
    <t>中央管理室における制御及び作動状態の監視の状況</t>
    <rPh sb="4" eb="5">
      <t>シツ</t>
    </rPh>
    <rPh sb="15" eb="17">
      <t>ジョウタイ</t>
    </rPh>
    <rPh sb="21" eb="23">
      <t>ジョウキョウ</t>
    </rPh>
    <phoneticPr fontId="7"/>
  </si>
  <si>
    <t>(50)</t>
  </si>
  <si>
    <t>給気送風機の給気風量</t>
    <rPh sb="0" eb="2">
      <t>キュウキ</t>
    </rPh>
    <rPh sb="2" eb="5">
      <t>ソウフウキ</t>
    </rPh>
    <rPh sb="6" eb="8">
      <t>キュウキ</t>
    </rPh>
    <rPh sb="8" eb="10">
      <t>フウリョウ</t>
    </rPh>
    <phoneticPr fontId="7"/>
  </si>
  <si>
    <t>(49)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</si>
  <si>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7"/>
  </si>
  <si>
    <t>(48)</t>
    <phoneticPr fontId="7"/>
  </si>
  <si>
    <t>作動の状況</t>
    <rPh sb="0" eb="2">
      <t>サドウ</t>
    </rPh>
    <rPh sb="3" eb="5">
      <t>ジョウキョウ</t>
    </rPh>
    <phoneticPr fontId="7"/>
  </si>
  <si>
    <t>排煙口の開放と連動起動の状況</t>
    <rPh sb="12" eb="14">
      <t>ジョウキョウ</t>
    </rPh>
    <phoneticPr fontId="7"/>
  </si>
  <si>
    <t>特殊な構造の排煙設備の給気送風機の性能</t>
    <phoneticPr fontId="7"/>
  </si>
  <si>
    <t>排煙風量測定記録表(別表3-2:No.13様式)を添付</t>
    <phoneticPr fontId="7"/>
  </si>
  <si>
    <t>(46)</t>
    <phoneticPr fontId="7"/>
  </si>
  <si>
    <t>給気風道との接続の状況</t>
    <rPh sb="9" eb="11">
      <t>ジョウキョウ</t>
    </rPh>
    <phoneticPr fontId="7"/>
  </si>
  <si>
    <t>(45)</t>
    <phoneticPr fontId="7"/>
  </si>
  <si>
    <t>給気送風機の設置の状況</t>
    <rPh sb="9" eb="11">
      <t>ジョウキョウ</t>
    </rPh>
    <phoneticPr fontId="7"/>
  </si>
  <si>
    <t>特殊な構造の排煙設備の給気送風機の外観</t>
    <phoneticPr fontId="7"/>
  </si>
  <si>
    <t>(44)</t>
    <phoneticPr fontId="7"/>
  </si>
  <si>
    <t>防煙壁の貫通措置の状況</t>
    <rPh sb="0" eb="2">
      <t>ボウエン</t>
    </rPh>
    <rPh sb="2" eb="3">
      <t>カベ</t>
    </rPh>
    <rPh sb="4" eb="6">
      <t>カンツウ</t>
    </rPh>
    <rPh sb="9" eb="11">
      <t>ジョウキョウ</t>
    </rPh>
    <phoneticPr fontId="7"/>
  </si>
  <si>
    <t>(43)</t>
    <phoneticPr fontId="7"/>
  </si>
  <si>
    <t>給気風道の取付けの状況</t>
    <rPh sb="9" eb="11">
      <t>ジョウキョウ</t>
    </rPh>
    <phoneticPr fontId="7"/>
  </si>
  <si>
    <t>(42)</t>
    <phoneticPr fontId="7"/>
  </si>
  <si>
    <t>(41)</t>
    <phoneticPr fontId="7"/>
  </si>
  <si>
    <t>給気風道の劣化及び損傷の状況</t>
    <rPh sb="5" eb="7">
      <t>レッカ</t>
    </rPh>
    <rPh sb="7" eb="8">
      <t>オヨ</t>
    </rPh>
    <rPh sb="9" eb="11">
      <t>ソンショウ</t>
    </rPh>
    <rPh sb="12" eb="14">
      <t>ジョウキョウ</t>
    </rPh>
    <phoneticPr fontId="7"/>
  </si>
  <si>
    <t>特殊な構造の排煙設備の給気風道（隠蔽部分及び埋設部分を除く。）</t>
    <rPh sb="20" eb="22">
      <t>オ</t>
    </rPh>
    <phoneticPr fontId="7"/>
  </si>
  <si>
    <t>(40)</t>
    <phoneticPr fontId="7"/>
  </si>
  <si>
    <t>煙感知器による作動の状況</t>
    <rPh sb="10" eb="12">
      <t>ジョウキョウ</t>
    </rPh>
    <phoneticPr fontId="7"/>
  </si>
  <si>
    <t>(39)</t>
    <phoneticPr fontId="7"/>
  </si>
  <si>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7"/>
  </si>
  <si>
    <t>(38)</t>
    <phoneticPr fontId="7"/>
  </si>
  <si>
    <t>排煙口の排煙風量　　　　　　　　　　　　　　　　　　　　　　　　　　　　　　　　　</t>
    <rPh sb="6" eb="8">
      <t>フウリョウ</t>
    </rPh>
    <phoneticPr fontId="7"/>
  </si>
  <si>
    <t>特殊な構造の排煙設備の排煙口の性能</t>
    <phoneticPr fontId="7"/>
  </si>
  <si>
    <t>(37)</t>
    <phoneticPr fontId="7"/>
  </si>
  <si>
    <t>手動開放装置の操作方法の表示の状況</t>
    <rPh sb="15" eb="17">
      <t>ジョウキョウ</t>
    </rPh>
    <phoneticPr fontId="7"/>
  </si>
  <si>
    <t>(36)</t>
    <phoneticPr fontId="7"/>
  </si>
  <si>
    <t>手動開放装置の周囲の状況</t>
    <rPh sb="10" eb="12">
      <t>ジョウキョウ</t>
    </rPh>
    <phoneticPr fontId="7"/>
  </si>
  <si>
    <t>(35)</t>
    <phoneticPr fontId="7"/>
  </si>
  <si>
    <t>排煙口及び給気口の取付けの状況</t>
    <rPh sb="9" eb="10">
      <t>ト</t>
    </rPh>
    <rPh sb="10" eb="11">
      <t>ツ</t>
    </rPh>
    <rPh sb="13" eb="15">
      <t>ジョウキョウ</t>
    </rPh>
    <phoneticPr fontId="7"/>
  </si>
  <si>
    <t>(34)</t>
    <phoneticPr fontId="7"/>
  </si>
  <si>
    <t>排煙口及び給気口の周囲の状況</t>
    <rPh sb="12" eb="14">
      <t>ジョウキョウ</t>
    </rPh>
    <phoneticPr fontId="7"/>
  </si>
  <si>
    <t>(33)</t>
    <phoneticPr fontId="7"/>
  </si>
  <si>
    <t>排煙口及び給気口の大きさ及び位置</t>
    <rPh sb="12" eb="14">
      <t>オ</t>
    </rPh>
    <phoneticPr fontId="7"/>
  </si>
  <si>
    <t>特殊な構造の排煙設備の排煙口及び給気口の外観</t>
    <phoneticPr fontId="7"/>
  </si>
  <si>
    <t>特殊な構造の
排煙設備</t>
    <phoneticPr fontId="7"/>
  </si>
  <si>
    <t>(32)</t>
    <phoneticPr fontId="7"/>
  </si>
  <si>
    <t>(31)</t>
    <phoneticPr fontId="7"/>
  </si>
  <si>
    <t>防火ダンパーの温度ヒューズ</t>
    <phoneticPr fontId="7"/>
  </si>
  <si>
    <t>(30)</t>
    <phoneticPr fontId="7"/>
  </si>
  <si>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7"/>
  </si>
  <si>
    <t>(29)</t>
    <phoneticPr fontId="7"/>
  </si>
  <si>
    <t>防火ダンパーの劣化及び損傷の状況</t>
    <rPh sb="0" eb="2">
      <t>ボウカ</t>
    </rPh>
    <rPh sb="7" eb="9">
      <t>レッカ</t>
    </rPh>
    <rPh sb="9" eb="10">
      <t>オヨ</t>
    </rPh>
    <rPh sb="11" eb="13">
      <t>ソンショウ</t>
    </rPh>
    <rPh sb="14" eb="16">
      <t>ジョウキョウ</t>
    </rPh>
    <phoneticPr fontId="7"/>
  </si>
  <si>
    <t>(28)</t>
    <phoneticPr fontId="7"/>
  </si>
  <si>
    <t>防火ダンパーの作動の状況</t>
    <rPh sb="0" eb="2">
      <t>ボウカ</t>
    </rPh>
    <rPh sb="7" eb="9">
      <t>サドウ</t>
    </rPh>
    <rPh sb="10" eb="12">
      <t>ジョウキョウ</t>
    </rPh>
    <phoneticPr fontId="7"/>
  </si>
  <si>
    <t>(27)</t>
    <phoneticPr fontId="7"/>
  </si>
  <si>
    <t>防火ダンパーの取付けの状況</t>
    <rPh sb="0" eb="2">
      <t>ボウカ</t>
    </rPh>
    <rPh sb="7" eb="9">
      <t>トリツ</t>
    </rPh>
    <rPh sb="11" eb="13">
      <t>ジョウキョウ</t>
    </rPh>
    <phoneticPr fontId="7"/>
  </si>
  <si>
    <t>防火ダンパー
（外壁の開口部で延焼のおそれのある部分に設けるものを除く。）</t>
    <phoneticPr fontId="7"/>
  </si>
  <si>
    <t>排煙風道と可燃物、電線等との離隔距離及び断熱の状況</t>
    <rPh sb="14" eb="16">
      <t>リカク</t>
    </rPh>
    <rPh sb="16" eb="18">
      <t>キョリ</t>
    </rPh>
    <rPh sb="18" eb="20">
      <t>オ</t>
    </rPh>
    <rPh sb="20" eb="22">
      <t>ダンネツ</t>
    </rPh>
    <rPh sb="23" eb="25">
      <t>ジョウキョウ</t>
    </rPh>
    <phoneticPr fontId="7"/>
  </si>
  <si>
    <t>防煙壁の貫通措置の状況</t>
    <rPh sb="2" eb="3">
      <t>カベ</t>
    </rPh>
    <rPh sb="9" eb="11">
      <t>ジョウキョウ</t>
    </rPh>
    <phoneticPr fontId="7"/>
  </si>
  <si>
    <t>排煙風道の材質</t>
    <rPh sb="5" eb="7">
      <t>ザイシツ</t>
    </rPh>
    <phoneticPr fontId="7"/>
  </si>
  <si>
    <t>排煙風道の取付けの状況</t>
    <rPh sb="9" eb="11">
      <t>ジョウキョウ</t>
    </rPh>
    <phoneticPr fontId="7"/>
  </si>
  <si>
    <t>排煙風道の劣化及び損傷の状況</t>
    <rPh sb="5" eb="7">
      <t>レッカ</t>
    </rPh>
    <rPh sb="7" eb="8">
      <t>オヨ</t>
    </rPh>
    <rPh sb="9" eb="11">
      <t>ソンショウ</t>
    </rPh>
    <rPh sb="12" eb="14">
      <t>ジョウキョウ</t>
    </rPh>
    <phoneticPr fontId="7"/>
  </si>
  <si>
    <t>機械排煙設備の排煙風道（隠蔽部分及び埋設部分を除く。）</t>
    <rPh sb="12" eb="14">
      <t>インペイ</t>
    </rPh>
    <rPh sb="14" eb="16">
      <t>ブブン</t>
    </rPh>
    <rPh sb="16" eb="18">
      <t>オ</t>
    </rPh>
    <rPh sb="18" eb="20">
      <t>マイセツ</t>
    </rPh>
    <rPh sb="20" eb="22">
      <t>ブブン</t>
    </rPh>
    <rPh sb="23" eb="24">
      <t>ノゾ</t>
    </rPh>
    <phoneticPr fontId="7"/>
  </si>
  <si>
    <t>排煙風道</t>
    <rPh sb="0" eb="2">
      <t>ハイエン</t>
    </rPh>
    <rPh sb="2" eb="4">
      <t>フウドウ</t>
    </rPh>
    <phoneticPr fontId="7"/>
  </si>
  <si>
    <t>(21)</t>
    <phoneticPr fontId="7"/>
  </si>
  <si>
    <t>排煙口の排煙風量　　　　　　　　　　　　　　　　　　　　</t>
    <phoneticPr fontId="7"/>
  </si>
  <si>
    <t>排煙口の開放の状況</t>
    <rPh sb="0" eb="2">
      <t>ハイエン</t>
    </rPh>
    <rPh sb="2" eb="3">
      <t>クチ</t>
    </rPh>
    <rPh sb="4" eb="6">
      <t>カイホウ</t>
    </rPh>
    <rPh sb="7" eb="9">
      <t>ジョウキョウ</t>
    </rPh>
    <phoneticPr fontId="7"/>
  </si>
  <si>
    <t>手動開放装置による開放の状況</t>
    <rPh sb="9" eb="11">
      <t>カイホウ</t>
    </rPh>
    <rPh sb="12" eb="14">
      <t>ジョウキョウ</t>
    </rPh>
    <phoneticPr fontId="7"/>
  </si>
  <si>
    <t>機械排煙設備の排煙口の性能</t>
    <phoneticPr fontId="7"/>
  </si>
  <si>
    <t>排煙風量測定記録表(別表3:No.12様式)を添付</t>
    <phoneticPr fontId="7"/>
  </si>
  <si>
    <t>手動開放装置の操作方法の表示の状況</t>
    <rPh sb="7" eb="9">
      <t>ソウサ</t>
    </rPh>
    <rPh sb="9" eb="11">
      <t>ホウホウ</t>
    </rPh>
    <rPh sb="15" eb="17">
      <t>ジョウキョウ</t>
    </rPh>
    <phoneticPr fontId="7"/>
  </si>
  <si>
    <t>手動開放装置の周囲の状況</t>
    <rPh sb="7" eb="9">
      <t>シュウイ</t>
    </rPh>
    <rPh sb="10" eb="12">
      <t>ジョウキョウ</t>
    </rPh>
    <phoneticPr fontId="7"/>
  </si>
  <si>
    <t>排煙口の取付けの状況</t>
    <rPh sb="4" eb="5">
      <t>ト</t>
    </rPh>
    <rPh sb="5" eb="6">
      <t>ツケ</t>
    </rPh>
    <rPh sb="8" eb="10">
      <t>ジョウキョウ</t>
    </rPh>
    <phoneticPr fontId="7"/>
  </si>
  <si>
    <t>排煙口の周囲の状況</t>
    <rPh sb="7" eb="9">
      <t>ジョウキョウ</t>
    </rPh>
    <phoneticPr fontId="7"/>
  </si>
  <si>
    <t>排煙口の位置</t>
    <phoneticPr fontId="7"/>
  </si>
  <si>
    <t>機械排煙設備の排煙口の外観</t>
    <phoneticPr fontId="7"/>
  </si>
  <si>
    <t xml:space="preserve">排煙口           </t>
    <rPh sb="0" eb="3">
      <t>ハイエンコウ</t>
    </rPh>
    <phoneticPr fontId="7"/>
  </si>
  <si>
    <t>中央管理室における制御及び作動状態の監視の状況</t>
    <rPh sb="4" eb="5">
      <t>シツ</t>
    </rPh>
    <rPh sb="11" eb="12">
      <t>オヨ</t>
    </rPh>
    <rPh sb="15" eb="17">
      <t>ジョウタイ</t>
    </rPh>
    <rPh sb="21" eb="23">
      <t>ジョウキョウ</t>
    </rPh>
    <phoneticPr fontId="7"/>
  </si>
  <si>
    <t>排煙機の排煙風量　　　　　　　　　　　　　　　　　　　　　　　　</t>
    <rPh sb="2" eb="3">
      <t>キ</t>
    </rPh>
    <rPh sb="4" eb="6">
      <t>ハイエン</t>
    </rPh>
    <rPh sb="6" eb="8">
      <t>フウリョウ</t>
    </rPh>
    <phoneticPr fontId="7"/>
  </si>
  <si>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7"/>
  </si>
  <si>
    <t>作動の状況</t>
    <rPh sb="0" eb="2">
      <t>サドウ</t>
    </rPh>
    <rPh sb="3" eb="4">
      <t>ジョウ</t>
    </rPh>
    <rPh sb="4" eb="5">
      <t>キョウ</t>
    </rPh>
    <phoneticPr fontId="7"/>
  </si>
  <si>
    <t>排煙機の性能</t>
    <phoneticPr fontId="7"/>
  </si>
  <si>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7"/>
  </si>
  <si>
    <t>排煙出口の周囲の状況</t>
    <rPh sb="0" eb="2">
      <t>ハイエン</t>
    </rPh>
    <rPh sb="2" eb="4">
      <t>デグチ</t>
    </rPh>
    <rPh sb="8" eb="10">
      <t>ジョウキョウ</t>
    </rPh>
    <phoneticPr fontId="7"/>
  </si>
  <si>
    <t>排煙出口の設置の状況</t>
    <rPh sb="0" eb="2">
      <t>ハイエン</t>
    </rPh>
    <rPh sb="2" eb="4">
      <t>デグチ</t>
    </rPh>
    <rPh sb="5" eb="7">
      <t>セッチ</t>
    </rPh>
    <rPh sb="8" eb="10">
      <t>ジョウキョウ</t>
    </rPh>
    <phoneticPr fontId="7"/>
  </si>
  <si>
    <t>排煙風道との接続の状況</t>
    <rPh sb="3" eb="4">
      <t>ミチ</t>
    </rPh>
    <rPh sb="9" eb="11">
      <t>ジョウキョウ</t>
    </rPh>
    <phoneticPr fontId="7"/>
  </si>
  <si>
    <t>排煙機の設置の状況</t>
    <rPh sb="7" eb="9">
      <t>ジョウキョウ</t>
    </rPh>
    <phoneticPr fontId="7"/>
  </si>
  <si>
    <t>排煙機の外観</t>
    <phoneticPr fontId="7"/>
  </si>
  <si>
    <t>排煙機　　　　　　　　　　　　　　</t>
    <phoneticPr fontId="7"/>
  </si>
  <si>
    <t>令第123条第３項第２号に規定する階段室又は付室、令第129条の13の３第13項に規定する昇降路又は乗降ロビー、
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7" eb="58">
      <t>レイ</t>
    </rPh>
    <rPh sb="58" eb="59">
      <t>ダイ</t>
    </rPh>
    <rPh sb="62" eb="63">
      <t>ジョウ</t>
    </rPh>
    <rPh sb="65" eb="66">
      <t>ダイ</t>
    </rPh>
    <rPh sb="67" eb="68">
      <t>コウ</t>
    </rPh>
    <rPh sb="69" eb="71">
      <t>キテイ</t>
    </rPh>
    <rPh sb="73" eb="75">
      <t>キョシツ</t>
    </rPh>
    <rPh sb="75" eb="76">
      <t>ナド</t>
    </rPh>
    <phoneticPr fontId="7"/>
  </si>
  <si>
    <t>№7</t>
    <phoneticPr fontId="7"/>
  </si>
  <si>
    <t>（排煙設備）</t>
    <rPh sb="1" eb="3">
      <t>ハイエン</t>
    </rPh>
    <rPh sb="3" eb="5">
      <t>セツビ</t>
    </rPh>
    <phoneticPr fontId="7"/>
  </si>
  <si>
    <t>　２(２)「照度」については、非常用の照明装置の照度測定表（別表４）を添付してください。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7"/>
  </si>
  <si>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7"/>
  </si>
  <si>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7"/>
  </si>
  <si>
    <t>№9-2</t>
    <phoneticPr fontId="7"/>
  </si>
  <si>
    <t>排気の状況</t>
    <phoneticPr fontId="7"/>
  </si>
  <si>
    <t>計器類及びランプ類の指示及び点灯の状況</t>
    <rPh sb="3" eb="5">
      <t>オ</t>
    </rPh>
    <rPh sb="12" eb="14">
      <t>オ</t>
    </rPh>
    <rPh sb="17" eb="19">
      <t>ジョウキョウ</t>
    </rPh>
    <phoneticPr fontId="7"/>
  </si>
  <si>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7"/>
  </si>
  <si>
    <t>自家用発電装置　　</t>
    <phoneticPr fontId="7"/>
  </si>
  <si>
    <t>自家用発電装置</t>
    <rPh sb="0" eb="2">
      <t>ジカ</t>
    </rPh>
    <phoneticPr fontId="7"/>
  </si>
  <si>
    <t>キュービクルの取付けの状況</t>
    <rPh sb="7" eb="8">
      <t>ト</t>
    </rPh>
    <phoneticPr fontId="7"/>
  </si>
  <si>
    <t>充電器室の防火区画等の貫通措置の状況</t>
    <rPh sb="0" eb="2">
      <t>ジュウデン</t>
    </rPh>
    <rPh sb="2" eb="3">
      <t>キ</t>
    </rPh>
    <rPh sb="3" eb="4">
      <t>シツ</t>
    </rPh>
    <rPh sb="5" eb="7">
      <t>ボウカ</t>
    </rPh>
    <rPh sb="11" eb="13">
      <t>カンツウ</t>
    </rPh>
    <phoneticPr fontId="7"/>
  </si>
  <si>
    <t>充電器</t>
    <rPh sb="0" eb="3">
      <t>ジュウデンキ</t>
    </rPh>
    <phoneticPr fontId="7"/>
  </si>
  <si>
    <t>電解液の温度</t>
    <rPh sb="0" eb="3">
      <t>デンカイエキ</t>
    </rPh>
    <rPh sb="4" eb="6">
      <t>オンド</t>
    </rPh>
    <phoneticPr fontId="7"/>
  </si>
  <si>
    <t xml:space="preserve">電解液比重 </t>
    <rPh sb="0" eb="3">
      <t>デンカイエキ</t>
    </rPh>
    <rPh sb="3" eb="5">
      <t>ヒジュウ</t>
    </rPh>
    <phoneticPr fontId="7"/>
  </si>
  <si>
    <t xml:space="preserve">電圧 </t>
    <phoneticPr fontId="7"/>
  </si>
  <si>
    <t>蓄電池の性能</t>
    <rPh sb="4" eb="6">
      <t>セイノウ</t>
    </rPh>
    <phoneticPr fontId="7"/>
  </si>
  <si>
    <t>蓄電池の設置の状況</t>
    <rPh sb="4" eb="6">
      <t>セッチ</t>
    </rPh>
    <phoneticPr fontId="7"/>
  </si>
  <si>
    <t>蓄電池室の換気の状況</t>
    <rPh sb="0" eb="3">
      <t>チクデンチ</t>
    </rPh>
    <rPh sb="3" eb="4">
      <t>シツ</t>
    </rPh>
    <rPh sb="5" eb="7">
      <t>カンキ</t>
    </rPh>
    <rPh sb="8" eb="10">
      <t>ジョウキョウ</t>
    </rPh>
    <phoneticPr fontId="7"/>
  </si>
  <si>
    <t>蓄電池室の防火区画等の貫通措置の状況</t>
    <rPh sb="0" eb="3">
      <t>チクデンチ</t>
    </rPh>
    <rPh sb="3" eb="4">
      <t>シツ</t>
    </rPh>
    <rPh sb="11" eb="13">
      <t>カンツウ</t>
    </rPh>
    <phoneticPr fontId="7"/>
  </si>
  <si>
    <t>蓄電池等の状況</t>
    <rPh sb="3" eb="4">
      <t>トウ</t>
    </rPh>
    <rPh sb="5" eb="7">
      <t>ジョウキョウ</t>
    </rPh>
    <phoneticPr fontId="7"/>
  </si>
  <si>
    <t>電源別置形の蓄電池</t>
    <rPh sb="0" eb="2">
      <t>デンゲン</t>
    </rPh>
    <rPh sb="2" eb="3">
      <t>ベツ</t>
    </rPh>
    <rPh sb="3" eb="4">
      <t>オ</t>
    </rPh>
    <rPh sb="4" eb="5">
      <t>カタ</t>
    </rPh>
    <rPh sb="6" eb="9">
      <t>チクデンチ</t>
    </rPh>
    <phoneticPr fontId="7"/>
  </si>
  <si>
    <t xml:space="preserve">誘導灯及び非常用照明兼用器具の専用回路の確保の状況 </t>
    <rPh sb="3" eb="5">
      <t>オ</t>
    </rPh>
    <rPh sb="5" eb="8">
      <t>ヒジョウヨウ</t>
    </rPh>
    <rPh sb="8" eb="10">
      <t>ショウメイ</t>
    </rPh>
    <phoneticPr fontId="7"/>
  </si>
  <si>
    <t xml:space="preserve">充電ランプの点灯の状況 </t>
    <rPh sb="9" eb="11">
      <t>ジョウキョウ</t>
    </rPh>
    <phoneticPr fontId="7"/>
  </si>
  <si>
    <t>配線及び
充電ランプ</t>
    <rPh sb="2" eb="4">
      <t>オ</t>
    </rPh>
    <rPh sb="5" eb="7">
      <t>ジュウデン</t>
    </rPh>
    <phoneticPr fontId="7"/>
  </si>
  <si>
    <t>電池内蔵形の蓄電池</t>
    <rPh sb="4" eb="5">
      <t>カタ</t>
    </rPh>
    <rPh sb="6" eb="9">
      <t>チクデンチ</t>
    </rPh>
    <phoneticPr fontId="7"/>
  </si>
  <si>
    <t>蓄電池設備と自家用発電装置併用の場合の切替えの状況</t>
    <rPh sb="19" eb="20">
      <t>キ</t>
    </rPh>
    <rPh sb="20" eb="21">
      <t>カ</t>
    </rPh>
    <phoneticPr fontId="7"/>
  </si>
  <si>
    <t>常用の電源から蓄電池設備への切替えの状況</t>
    <rPh sb="0" eb="2">
      <t>ジョウヨウ</t>
    </rPh>
    <rPh sb="3" eb="5">
      <t>デンゲン</t>
    </rPh>
    <phoneticPr fontId="7"/>
  </si>
  <si>
    <t>切替回路</t>
    <rPh sb="0" eb="1">
      <t>キ</t>
    </rPh>
    <rPh sb="1" eb="2">
      <t>カ</t>
    </rPh>
    <rPh sb="2" eb="4">
      <t>カイロ</t>
    </rPh>
    <phoneticPr fontId="7"/>
  </si>
  <si>
    <t>予備電源から非常用の照明器具間の配線の耐熱処理の状況（隠蔽部分及び埋設部分を除く。）</t>
    <rPh sb="16" eb="18">
      <t>ハイセン</t>
    </rPh>
    <rPh sb="19" eb="21">
      <t>タイネツ</t>
    </rPh>
    <phoneticPr fontId="7"/>
  </si>
  <si>
    <t>接続部（幹線分岐及びボックス内に限る。）の耐熱処理の状況</t>
    <rPh sb="2" eb="3">
      <t>ブ</t>
    </rPh>
    <rPh sb="16" eb="17">
      <t>カギ</t>
    </rPh>
    <phoneticPr fontId="7"/>
  </si>
  <si>
    <t>電気回路の接続の状況</t>
    <phoneticPr fontId="7"/>
  </si>
  <si>
    <t>配線</t>
    <phoneticPr fontId="7"/>
  </si>
  <si>
    <t>電源別置形の蓄電池及び自家用発電装置</t>
    <rPh sb="4" eb="5">
      <t>カタ</t>
    </rPh>
    <rPh sb="9" eb="11">
      <t>オ</t>
    </rPh>
    <phoneticPr fontId="7"/>
  </si>
  <si>
    <t xml:space="preserve">非常用電源分岐回路の表示の状況 </t>
    <rPh sb="0" eb="3">
      <t>ヒジョウヨウ</t>
    </rPh>
    <rPh sb="3" eb="5">
      <t>デンゲン</t>
    </rPh>
    <rPh sb="5" eb="7">
      <t>ブンキ</t>
    </rPh>
    <rPh sb="7" eb="9">
      <t>カイロ</t>
    </rPh>
    <rPh sb="10" eb="12">
      <t>ヒョウジ</t>
    </rPh>
    <phoneticPr fontId="7"/>
  </si>
  <si>
    <t>分電盤</t>
  </si>
  <si>
    <t>照度の状況</t>
    <rPh sb="0" eb="2">
      <t>ショウド</t>
    </rPh>
    <rPh sb="3" eb="5">
      <t>ジョウキョウ</t>
    </rPh>
    <phoneticPr fontId="7"/>
  </si>
  <si>
    <t>照度＝照度測定表(別表4:No15様式)を添付</t>
    <rPh sb="0" eb="2">
      <t>ショウド</t>
    </rPh>
    <rPh sb="3" eb="5">
      <t>ショウド</t>
    </rPh>
    <rPh sb="5" eb="7">
      <t>ソクテイ</t>
    </rPh>
    <rPh sb="7" eb="8">
      <t>ヒョウ</t>
    </rPh>
    <rPh sb="9" eb="11">
      <t>ベッピョウ</t>
    </rPh>
    <rPh sb="17" eb="19">
      <t>ヨウシキ</t>
    </rPh>
    <rPh sb="21" eb="23">
      <t>テンプ</t>
    </rPh>
    <phoneticPr fontId="7"/>
  </si>
  <si>
    <t>(2)</t>
  </si>
  <si>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7"/>
  </si>
  <si>
    <t>電池内蔵形の蓄電池、電源別置形の蓄電池及び自家用発電装置</t>
    <rPh sb="4" eb="5">
      <t>カタ</t>
    </rPh>
    <rPh sb="14" eb="15">
      <t>カタ</t>
    </rPh>
    <rPh sb="19" eb="21">
      <t>オ</t>
    </rPh>
    <phoneticPr fontId="7"/>
  </si>
  <si>
    <t>照明器具の取付けの状況</t>
    <rPh sb="5" eb="6">
      <t>ト</t>
    </rPh>
    <rPh sb="6" eb="7">
      <t>ツ</t>
    </rPh>
    <rPh sb="9" eb="11">
      <t>ジョウキョウ</t>
    </rPh>
    <phoneticPr fontId="7"/>
  </si>
  <si>
    <t xml:space="preserve">使用電球、ランプ等 </t>
    <rPh sb="0" eb="2">
      <t>シヨウ</t>
    </rPh>
    <rPh sb="2" eb="4">
      <t>デンキュウ</t>
    </rPh>
    <rPh sb="8" eb="9">
      <t>トウ</t>
    </rPh>
    <phoneticPr fontId="7"/>
  </si>
  <si>
    <t>非常用の
照明器具</t>
    <phoneticPr fontId="7"/>
  </si>
  <si>
    <t xml:space="preserve">照明器具  </t>
    <phoneticPr fontId="7"/>
  </si>
  <si>
    <t>№9</t>
    <phoneticPr fontId="7"/>
  </si>
  <si>
    <t>（非常用の照明装置）</t>
    <rPh sb="1" eb="4">
      <t>ヒジョウヨウ</t>
    </rPh>
    <rPh sb="5" eb="7">
      <t>ショウメイ</t>
    </rPh>
    <rPh sb="7" eb="9">
      <t>ソウチ</t>
    </rPh>
    <phoneticPr fontId="7"/>
  </si>
  <si>
    <r>
      <t>別記第三号</t>
    </r>
    <r>
      <rPr>
        <sz val="8"/>
        <rFont val="ＭＳ 明朝"/>
        <family val="1"/>
        <charset val="128"/>
      </rPr>
      <t>（Ａ４）</t>
    </r>
    <rPh sb="0" eb="2">
      <t>ベッキ</t>
    </rPh>
    <rPh sb="2" eb="3">
      <t>ダイ</t>
    </rPh>
    <rPh sb="3" eb="4">
      <t>サン</t>
    </rPh>
    <rPh sb="4" eb="5">
      <t>ゴウ</t>
    </rPh>
    <phoneticPr fontId="7"/>
  </si>
  <si>
    <t>　　   これに代わる方法として、各室の二酸化炭素濃度の測定を行い、居住者数と測定値に矛盾がないか確認する等を行った場合には、その結果を記入する。</t>
    <rPh sb="34" eb="36">
      <t>キョジュウ</t>
    </rPh>
    <rPh sb="36" eb="37">
      <t>シャ</t>
    </rPh>
    <rPh sb="37" eb="38">
      <t>スウ</t>
    </rPh>
    <rPh sb="39" eb="42">
      <t>ソクテイチ</t>
    </rPh>
    <rPh sb="43" eb="45">
      <t>ムジュン</t>
    </rPh>
    <rPh sb="49" eb="51">
      <t>カクニン</t>
    </rPh>
    <rPh sb="53" eb="54">
      <t>トウ</t>
    </rPh>
    <rPh sb="55" eb="56">
      <t>オコナ</t>
    </rPh>
    <rPh sb="58" eb="60">
      <t>バアイ</t>
    </rPh>
    <rPh sb="65" eb="67">
      <t>ケッカ</t>
    </rPh>
    <rPh sb="68" eb="70">
      <t>キニュウ</t>
    </rPh>
    <phoneticPr fontId="7"/>
  </si>
  <si>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7"/>
  </si>
  <si>
    <t>指摘なし・要是正</t>
    <phoneticPr fontId="7"/>
  </si>
  <si>
    <t>一種 ・ 二種 ・ 三種</t>
    <rPh sb="0" eb="2">
      <t>イッシュ</t>
    </rPh>
    <rPh sb="5" eb="7">
      <t>ニシュ</t>
    </rPh>
    <rPh sb="10" eb="12">
      <t>サンシュ</t>
    </rPh>
    <phoneticPr fontId="7"/>
  </si>
  <si>
    <t>判　　定</t>
    <rPh sb="0" eb="1">
      <t>ハン</t>
    </rPh>
    <rPh sb="3" eb="4">
      <t>サダム</t>
    </rPh>
    <phoneticPr fontId="7"/>
  </si>
  <si>
    <r>
      <t>換気状況の評価</t>
    </r>
    <r>
      <rPr>
        <vertAlign val="superscript"/>
        <sz val="8"/>
        <rFont val="ＭＳ 明朝"/>
        <family val="1"/>
        <charset val="128"/>
      </rPr>
      <t>＊注2</t>
    </r>
    <rPh sb="0" eb="2">
      <t>カンキ</t>
    </rPh>
    <rPh sb="2" eb="4">
      <t>ジョウキョウ</t>
    </rPh>
    <rPh sb="5" eb="7">
      <t>ヒョウカ</t>
    </rPh>
    <rPh sb="8" eb="9">
      <t>チュウ</t>
    </rPh>
    <phoneticPr fontId="7"/>
  </si>
  <si>
    <r>
      <t>換気設備機種名</t>
    </r>
    <r>
      <rPr>
        <vertAlign val="superscript"/>
        <sz val="8"/>
        <rFont val="ＭＳ 明朝"/>
        <family val="1"/>
        <charset val="128"/>
      </rPr>
      <t>＊注1</t>
    </r>
    <rPh sb="0" eb="2">
      <t>カンキ</t>
    </rPh>
    <rPh sb="2" eb="4">
      <t>セツビ</t>
    </rPh>
    <phoneticPr fontId="7"/>
  </si>
  <si>
    <t>換　気　方　式</t>
    <rPh sb="0" eb="1">
      <t>カン</t>
    </rPh>
    <rPh sb="2" eb="3">
      <t>キ</t>
    </rPh>
    <rPh sb="4" eb="5">
      <t>カタ</t>
    </rPh>
    <rPh sb="6" eb="7">
      <t>シキ</t>
    </rPh>
    <phoneticPr fontId="7"/>
  </si>
  <si>
    <t>室　　　名</t>
    <rPh sb="0" eb="1">
      <t>シツ</t>
    </rPh>
    <rPh sb="4" eb="5">
      <t>ナ</t>
    </rPh>
    <phoneticPr fontId="7"/>
  </si>
  <si>
    <t>型式番号等</t>
    <rPh sb="0" eb="2">
      <t>カタシキ</t>
    </rPh>
    <rPh sb="2" eb="4">
      <t>バンゴウ</t>
    </rPh>
    <rPh sb="4" eb="5">
      <t>トウ</t>
    </rPh>
    <phoneticPr fontId="7"/>
  </si>
  <si>
    <t>測定機器 メーカー名</t>
    <rPh sb="0" eb="2">
      <t>ソクテイ</t>
    </rPh>
    <rPh sb="2" eb="4">
      <t>キキ</t>
    </rPh>
    <rPh sb="9" eb="10">
      <t>メイ</t>
    </rPh>
    <phoneticPr fontId="7"/>
  </si>
  <si>
    <t>測定年月日</t>
    <rPh sb="0" eb="2">
      <t>ソクテイ</t>
    </rPh>
    <rPh sb="2" eb="5">
      <t>ネンガッピ</t>
    </rPh>
    <phoneticPr fontId="7"/>
  </si>
  <si>
    <t>№10</t>
    <phoneticPr fontId="7"/>
  </si>
  <si>
    <t>別表１　法第28条第２項又は第３項に基づき換気設備が設けられた居室（換気設備を設けるべき調理室等を除く。）の換気状況評価表（Ａ４）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7"/>
  </si>
  <si>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</si>
  <si>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40・30・20・2</t>
    <phoneticPr fontId="7"/>
  </si>
  <si>
    <t>測定風量(㎥/h)</t>
    <rPh sb="0" eb="2">
      <t>ソクテイ</t>
    </rPh>
    <rPh sb="2" eb="4">
      <t>フウリョウ</t>
    </rPh>
    <phoneticPr fontId="7"/>
  </si>
  <si>
    <r>
      <t>測定風速(m/s)</t>
    </r>
    <r>
      <rPr>
        <vertAlign val="superscript"/>
        <sz val="8"/>
        <rFont val="ＭＳ 明朝"/>
        <family val="1"/>
        <charset val="128"/>
      </rPr>
      <t>＊注</t>
    </r>
    <phoneticPr fontId="7"/>
  </si>
  <si>
    <t>開口面積(㎡)</t>
    <rPh sb="0" eb="2">
      <t>カイコウ</t>
    </rPh>
    <rPh sb="2" eb="4">
      <t>メンセキ</t>
    </rPh>
    <phoneticPr fontId="7"/>
  </si>
  <si>
    <t>換気型式 (ｎ)</t>
    <rPh sb="0" eb="2">
      <t>カンキ</t>
    </rPh>
    <rPh sb="2" eb="4">
      <t>カタシキ</t>
    </rPh>
    <phoneticPr fontId="7"/>
  </si>
  <si>
    <t>発熱量(kW)</t>
    <rPh sb="0" eb="3">
      <t>ハツネツリョウ</t>
    </rPh>
    <phoneticPr fontId="7"/>
  </si>
  <si>
    <t>使用器具</t>
    <rPh sb="0" eb="2">
      <t>シヨウ</t>
    </rPh>
    <rPh sb="2" eb="4">
      <t>キグ</t>
    </rPh>
    <phoneticPr fontId="7"/>
  </si>
  <si>
    <t>室番(場所)</t>
    <rPh sb="0" eb="1">
      <t>シツ</t>
    </rPh>
    <rPh sb="1" eb="2">
      <t>バン</t>
    </rPh>
    <rPh sb="3" eb="5">
      <t>バショ</t>
    </rPh>
    <phoneticPr fontId="7"/>
  </si>
  <si>
    <t>№11</t>
    <phoneticPr fontId="7"/>
  </si>
  <si>
    <t>別表２　換気設備を設けるべき調理室等の換気風量測定表（Ａ４）</t>
    <rPh sb="0" eb="2">
      <t>ベッピョウ</t>
    </rPh>
    <phoneticPr fontId="7"/>
  </si>
  <si>
    <t>　　</t>
    <phoneticPr fontId="7"/>
  </si>
  <si>
    <t>　   適正であるか否かを判定すること。</t>
    <phoneticPr fontId="7"/>
  </si>
  <si>
    <t>注3）自主点検等による排煙風量測定記録がある場合は、実施時期、測定方法、測定値等が</t>
    <phoneticPr fontId="7"/>
  </si>
  <si>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7"/>
  </si>
  <si>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</si>
  <si>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7"/>
  </si>
  <si>
    <t>指摘なし・要是正</t>
  </si>
  <si>
    <t>有　　・　　無</t>
    <rPh sb="0" eb="1">
      <t>ア</t>
    </rPh>
    <rPh sb="6" eb="7">
      <t>ナ</t>
    </rPh>
    <phoneticPr fontId="7"/>
  </si>
  <si>
    <t xml:space="preserve"> 排煙系統図（排煙機と排煙口の対応関係がわかる図を記入すること）</t>
    <rPh sb="1" eb="3">
      <t>ハイエン</t>
    </rPh>
    <rPh sb="3" eb="5">
      <t>ケイトウ</t>
    </rPh>
    <rPh sb="5" eb="6">
      <t>ズ</t>
    </rPh>
    <phoneticPr fontId="7"/>
  </si>
  <si>
    <t>予備電源又は直結エンジン
切り替え</t>
    <rPh sb="0" eb="2">
      <t>ヨビ</t>
    </rPh>
    <rPh sb="2" eb="4">
      <t>デンゲン</t>
    </rPh>
    <rPh sb="4" eb="5">
      <t>マタ</t>
    </rPh>
    <rPh sb="6" eb="8">
      <t>チョッケツ</t>
    </rPh>
    <rPh sb="13" eb="14">
      <t>キ</t>
    </rPh>
    <rPh sb="15" eb="16">
      <t>カ</t>
    </rPh>
    <phoneticPr fontId="7"/>
  </si>
  <si>
    <t>直結エンジン（内燃エンジン）の有無</t>
    <rPh sb="0" eb="2">
      <t>チョッケツ</t>
    </rPh>
    <rPh sb="7" eb="9">
      <t>ナイネン</t>
    </rPh>
    <rPh sb="15" eb="17">
      <t>ウム</t>
    </rPh>
    <phoneticPr fontId="7"/>
  </si>
  <si>
    <t>規定風量(㎥/min)</t>
    <phoneticPr fontId="7"/>
  </si>
  <si>
    <t>測定風量(㎥/min)</t>
    <phoneticPr fontId="7"/>
  </si>
  <si>
    <t>煙排出口面積(㎡)</t>
    <rPh sb="0" eb="1">
      <t>ケムリ</t>
    </rPh>
    <rPh sb="1" eb="3">
      <t>ハイシュツ</t>
    </rPh>
    <rPh sb="3" eb="4">
      <t>クチ</t>
    </rPh>
    <rPh sb="4" eb="6">
      <t>メンセキ</t>
    </rPh>
    <phoneticPr fontId="7"/>
  </si>
  <si>
    <t>排 煙 機 （番号等）</t>
    <rPh sb="0" eb="1">
      <t>ハイ</t>
    </rPh>
    <rPh sb="2" eb="3">
      <t>ケムリ</t>
    </rPh>
    <rPh sb="4" eb="5">
      <t>キ</t>
    </rPh>
    <rPh sb="7" eb="9">
      <t>バンゴウ</t>
    </rPh>
    <rPh sb="9" eb="10">
      <t>トウ</t>
    </rPh>
    <phoneticPr fontId="7"/>
  </si>
  <si>
    <t>排　　　　　煙　　　　　機</t>
    <rPh sb="0" eb="1">
      <t>ハイ</t>
    </rPh>
    <rPh sb="6" eb="7">
      <t>ケムリ</t>
    </rPh>
    <rPh sb="12" eb="13">
      <t>キ</t>
    </rPh>
    <phoneticPr fontId="7"/>
  </si>
  <si>
    <t>排煙口面積(㎡)</t>
    <rPh sb="0" eb="2">
      <t>ハイエン</t>
    </rPh>
    <rPh sb="2" eb="3">
      <t>クチ</t>
    </rPh>
    <rPh sb="3" eb="5">
      <t>メンセキ</t>
    </rPh>
    <phoneticPr fontId="7"/>
  </si>
  <si>
    <t>室　　　　名</t>
    <rPh sb="0" eb="1">
      <t>シツ</t>
    </rPh>
    <rPh sb="5" eb="6">
      <t>メイ</t>
    </rPh>
    <phoneticPr fontId="7"/>
  </si>
  <si>
    <t>排　　　　　煙　　　　　口</t>
    <rPh sb="0" eb="1">
      <t>ハイ</t>
    </rPh>
    <rPh sb="6" eb="7">
      <t>ケムリ</t>
    </rPh>
    <rPh sb="12" eb="13">
      <t>クチ</t>
    </rPh>
    <phoneticPr fontId="7"/>
  </si>
  <si>
    <t>最大防煙区画面積　　　　　　　㎡×　１ or ２　＝　　　　　　㎥/min</t>
    <rPh sb="0" eb="2">
      <t>サイダイ</t>
    </rPh>
    <rPh sb="2" eb="4">
      <t>ボウエン</t>
    </rPh>
    <rPh sb="4" eb="6">
      <t>クカク</t>
    </rPh>
    <rPh sb="6" eb="8">
      <t>メンセキ</t>
    </rPh>
    <phoneticPr fontId="7"/>
  </si>
  <si>
    <t>排煙機の規定風量</t>
    <rPh sb="0" eb="2">
      <t>ハイエン</t>
    </rPh>
    <rPh sb="2" eb="3">
      <t>キ</t>
    </rPh>
    <rPh sb="4" eb="6">
      <t>キテイ</t>
    </rPh>
    <rPh sb="6" eb="8">
      <t>フウリョウ</t>
    </rPh>
    <phoneticPr fontId="7"/>
  </si>
  <si>
    <t>排煙機銘板表示</t>
    <rPh sb="0" eb="2">
      <t>ハイエン</t>
    </rPh>
    <rPh sb="2" eb="3">
      <t>キ</t>
    </rPh>
    <rPh sb="3" eb="4">
      <t>メイ</t>
    </rPh>
    <rPh sb="4" eb="5">
      <t>バン</t>
    </rPh>
    <rPh sb="5" eb="7">
      <t>ヒョウジ</t>
    </rPh>
    <phoneticPr fontId="7"/>
  </si>
  <si>
    <t>排煙機系統（機器番号等）</t>
    <rPh sb="0" eb="2">
      <t>ハイエン</t>
    </rPh>
    <rPh sb="2" eb="3">
      <t>キ</t>
    </rPh>
    <rPh sb="3" eb="5">
      <t>ケイトウ</t>
    </rPh>
    <rPh sb="6" eb="8">
      <t>キキ</t>
    </rPh>
    <rPh sb="8" eb="10">
      <t>バンゴウ</t>
    </rPh>
    <rPh sb="10" eb="11">
      <t>ナド</t>
    </rPh>
    <phoneticPr fontId="7"/>
  </si>
  <si>
    <t>№12</t>
    <phoneticPr fontId="7"/>
  </si>
  <si>
    <t>注2）自主点検等による排煙風量測定記録がある場合は、実施時期、測定方法、測定値等が</t>
    <phoneticPr fontId="7"/>
  </si>
  <si>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</si>
  <si>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 xml:space="preserve"> 排煙系統図（給気送風機と排煙口の対応関係がわかる図を記入すること）</t>
    <rPh sb="1" eb="3">
      <t>ハイエン</t>
    </rPh>
    <rPh sb="3" eb="6">
      <t>ケイトウズ</t>
    </rPh>
    <rPh sb="7" eb="9">
      <t>キュウキ</t>
    </rPh>
    <rPh sb="9" eb="12">
      <t>ソウフウキ</t>
    </rPh>
    <rPh sb="13" eb="15">
      <t>ハイエン</t>
    </rPh>
    <rPh sb="15" eb="16">
      <t>グチ</t>
    </rPh>
    <rPh sb="17" eb="19">
      <t>タイオウ</t>
    </rPh>
    <rPh sb="19" eb="21">
      <t>カンケイ</t>
    </rPh>
    <rPh sb="25" eb="26">
      <t>ズ</t>
    </rPh>
    <rPh sb="27" eb="29">
      <t>キニュウ</t>
    </rPh>
    <phoneticPr fontId="7"/>
  </si>
  <si>
    <t>吸込口面積(㎡)</t>
    <rPh sb="0" eb="1">
      <t>キュウ</t>
    </rPh>
    <rPh sb="1" eb="2">
      <t>コミ</t>
    </rPh>
    <rPh sb="2" eb="3">
      <t>クチ</t>
    </rPh>
    <rPh sb="3" eb="5">
      <t>メンセキ</t>
    </rPh>
    <phoneticPr fontId="7"/>
  </si>
  <si>
    <t>給　　気　　送　　風　　機</t>
    <rPh sb="0" eb="1">
      <t>キュウ</t>
    </rPh>
    <rPh sb="3" eb="4">
      <t>キ</t>
    </rPh>
    <rPh sb="6" eb="7">
      <t>ソウ</t>
    </rPh>
    <rPh sb="9" eb="10">
      <t>カゼ</t>
    </rPh>
    <rPh sb="12" eb="13">
      <t>キ</t>
    </rPh>
    <phoneticPr fontId="7"/>
  </si>
  <si>
    <t>㎥/min　　</t>
    <phoneticPr fontId="7"/>
  </si>
  <si>
    <t>給気送風機の性能（風量）</t>
    <rPh sb="0" eb="2">
      <t>キュウキ</t>
    </rPh>
    <rPh sb="2" eb="5">
      <t>ソウフウキ</t>
    </rPh>
    <rPh sb="6" eb="8">
      <t>セイノウ</t>
    </rPh>
    <rPh sb="9" eb="11">
      <t>フウリョウ</t>
    </rPh>
    <phoneticPr fontId="7"/>
  </si>
  <si>
    <t>給気送風機銘板表示</t>
    <rPh sb="0" eb="2">
      <t>キュウキ</t>
    </rPh>
    <rPh sb="2" eb="4">
      <t>ソウフウ</t>
    </rPh>
    <rPh sb="4" eb="7">
      <t>キメイバン</t>
    </rPh>
    <rPh sb="7" eb="9">
      <t>ヒョウジ</t>
    </rPh>
    <phoneticPr fontId="7"/>
  </si>
  <si>
    <t>給気送風機系統（機器番号等）</t>
    <rPh sb="0" eb="2">
      <t>キュウキ</t>
    </rPh>
    <rPh sb="2" eb="5">
      <t>ソウフウキ</t>
    </rPh>
    <rPh sb="5" eb="7">
      <t>ケイトウ</t>
    </rPh>
    <rPh sb="8" eb="10">
      <t>キキ</t>
    </rPh>
    <rPh sb="10" eb="13">
      <t>バンゴウナド</t>
    </rPh>
    <phoneticPr fontId="7"/>
  </si>
  <si>
    <t>№13</t>
    <phoneticPr fontId="7"/>
  </si>
  <si>
    <t>　   　① Ｖ＝2.7√Ｈ　　　② Ｖ＝3.3√Ｈ　　　③ Ｖ＝3.8√Ｈ</t>
    <phoneticPr fontId="7"/>
  </si>
  <si>
    <t>　   この場合において、Ｖは排出風速、Ｈは遮煙開口部の高さを表す。</t>
    <rPh sb="6" eb="8">
      <t>バアイ</t>
    </rPh>
    <rPh sb="15" eb="17">
      <t>ハイシュツ</t>
    </rPh>
    <rPh sb="17" eb="19">
      <t>フウソク</t>
    </rPh>
    <rPh sb="22" eb="24">
      <t>シャエン</t>
    </rPh>
    <phoneticPr fontId="7"/>
  </si>
  <si>
    <t>　   また、当該算定式により排出風速を算出し、「規定排出風速」欄に記入する。</t>
    <rPh sb="7" eb="9">
      <t>トウガイ</t>
    </rPh>
    <rPh sb="9" eb="11">
      <t>サンテイ</t>
    </rPh>
    <rPh sb="11" eb="12">
      <t>シキ</t>
    </rPh>
    <rPh sb="15" eb="17">
      <t>ハイシュツ</t>
    </rPh>
    <rPh sb="17" eb="19">
      <t>フウソク</t>
    </rPh>
    <rPh sb="20" eb="22">
      <t>サンシュツ</t>
    </rPh>
    <rPh sb="25" eb="27">
      <t>キテイ</t>
    </rPh>
    <rPh sb="27" eb="28">
      <t>ハイ</t>
    </rPh>
    <phoneticPr fontId="7"/>
  </si>
  <si>
    <t>　   算定式を以下の①から③のいずれかを選択し、「算定式」欄に記入する。</t>
    <rPh sb="4" eb="6">
      <t>サンテイ</t>
    </rPh>
    <rPh sb="6" eb="7">
      <t>シキ</t>
    </rPh>
    <rPh sb="8" eb="10">
      <t>イカ</t>
    </rPh>
    <rPh sb="21" eb="23">
      <t>センタク</t>
    </rPh>
    <rPh sb="26" eb="28">
      <t>サンテイ</t>
    </rPh>
    <rPh sb="28" eb="29">
      <t>シキ</t>
    </rPh>
    <phoneticPr fontId="7"/>
  </si>
  <si>
    <t>注3) 隣接室を区画する当該区画の仕様及び隣接室の仕様に応じて、規定排出風速Ｖの</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7"/>
  </si>
  <si>
    <t>注2) 「測定排出風速」欄には、原則として測定した箇所の平均風速を記入する。</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7"/>
  </si>
  <si>
    <t>注1) 「空気逃し口の方式」欄には、該当するチェックボックスに「レ」マークを入れる。</t>
    <rPh sb="0" eb="1">
      <t>チュウ</t>
    </rPh>
    <rPh sb="5" eb="7">
      <t>クウキ</t>
    </rPh>
    <rPh sb="7" eb="8">
      <t>ニガ</t>
    </rPh>
    <rPh sb="9" eb="10">
      <t>グチ</t>
    </rPh>
    <rPh sb="11" eb="13">
      <t>ホウシキ</t>
    </rPh>
    <rPh sb="14" eb="15">
      <t>ラン</t>
    </rPh>
    <rPh sb="18" eb="20">
      <t>ガイトウ</t>
    </rPh>
    <phoneticPr fontId="7"/>
  </si>
  <si>
    <t xml:space="preserve"> 排煙系統図（給気送風機と空気逃し口の対応関係がわかる図を記入すること）</t>
    <rPh sb="1" eb="3">
      <t>ハイエン</t>
    </rPh>
    <rPh sb="3" eb="5">
      <t>ケイトウ</t>
    </rPh>
    <rPh sb="5" eb="6">
      <t>ズ</t>
    </rPh>
    <phoneticPr fontId="7"/>
  </si>
  <si>
    <r>
      <t>１．自然方式　　</t>
    </r>
    <r>
      <rPr>
        <sz val="9"/>
        <rFont val="ＭＳ 明朝"/>
        <family val="1"/>
        <charset val="128"/>
      </rPr>
      <t>□</t>
    </r>
    <r>
      <rPr>
        <sz val="8"/>
        <rFont val="ＭＳ 明朝"/>
        <family val="1"/>
        <charset val="128"/>
      </rPr>
      <t>　
２．機械方式　　</t>
    </r>
    <r>
      <rPr>
        <sz val="9"/>
        <rFont val="ＭＳ 明朝"/>
        <family val="1"/>
        <charset val="128"/>
      </rPr>
      <t>□</t>
    </r>
    <r>
      <rPr>
        <sz val="8"/>
        <rFont val="ＭＳ 明朝"/>
        <family val="1"/>
        <charset val="128"/>
      </rPr>
      <t xml:space="preserve">
３．併用方式　　</t>
    </r>
    <r>
      <rPr>
        <sz val="9"/>
        <rFont val="ＭＳ 明朝"/>
        <family val="1"/>
        <charset val="128"/>
      </rPr>
      <t>□</t>
    </r>
    <phoneticPr fontId="7"/>
  </si>
  <si>
    <t>遮煙開口部の高さ(ｍ)</t>
    <phoneticPr fontId="7"/>
  </si>
  <si>
    <t>室　　　名</t>
    <rPh sb="0" eb="1">
      <t>シツ</t>
    </rPh>
    <rPh sb="4" eb="5">
      <t>メイ</t>
    </rPh>
    <phoneticPr fontId="7"/>
  </si>
  <si>
    <t>遮 煙 開 口 部 ・ 空 気 逃 し 口</t>
    <rPh sb="0" eb="1">
      <t>サエギル</t>
    </rPh>
    <rPh sb="2" eb="3">
      <t>ケムリ</t>
    </rPh>
    <rPh sb="4" eb="5">
      <t>カイ</t>
    </rPh>
    <rPh sb="6" eb="7">
      <t>クチ</t>
    </rPh>
    <rPh sb="8" eb="9">
      <t>ブ</t>
    </rPh>
    <rPh sb="12" eb="13">
      <t>ソラ</t>
    </rPh>
    <rPh sb="14" eb="15">
      <t>キ</t>
    </rPh>
    <rPh sb="16" eb="17">
      <t>ノガ</t>
    </rPh>
    <rPh sb="20" eb="21">
      <t>クチ</t>
    </rPh>
    <phoneticPr fontId="7"/>
  </si>
  <si>
    <t>㎥/min　　</t>
  </si>
  <si>
    <t>№14</t>
    <phoneticPr fontId="7"/>
  </si>
  <si>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7"/>
  </si>
  <si>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7"/>
  </si>
  <si>
    <t>（別紙）</t>
    <rPh sb="1" eb="3">
      <t>ベッシ</t>
    </rPh>
    <phoneticPr fontId="7"/>
  </si>
  <si>
    <t>蛍　　  光　　  灯</t>
    <rPh sb="0" eb="1">
      <t>ホタル</t>
    </rPh>
    <rPh sb="5" eb="6">
      <t>ヒカリ</t>
    </rPh>
    <rPh sb="10" eb="11">
      <t>ヒ</t>
    </rPh>
    <phoneticPr fontId="7"/>
  </si>
  <si>
    <t>白　　　熱　　  灯</t>
    <rPh sb="0" eb="1">
      <t>シロ</t>
    </rPh>
    <rPh sb="4" eb="5">
      <t>ネツ</t>
    </rPh>
    <rPh sb="9" eb="10">
      <t>ヒ</t>
    </rPh>
    <phoneticPr fontId="7"/>
  </si>
  <si>
    <t>光 源 の 種 類</t>
    <rPh sb="0" eb="1">
      <t>ヒカリ</t>
    </rPh>
    <rPh sb="2" eb="3">
      <t>ミナモト</t>
    </rPh>
    <rPh sb="6" eb="7">
      <t>タネ</t>
    </rPh>
    <rPh sb="8" eb="9">
      <t>タグイ</t>
    </rPh>
    <phoneticPr fontId="7"/>
  </si>
  <si>
    <t>№15</t>
    <phoneticPr fontId="7"/>
  </si>
  <si>
    <t>別表４　非常用の照明装置の照度測定表（Ａ４）</t>
    <rPh sb="0" eb="2">
      <t>ベッピョウ</t>
    </rPh>
    <rPh sb="10" eb="12">
      <t>ソウチ</t>
    </rPh>
    <phoneticPr fontId="7"/>
  </si>
  <si>
    <t>検査結果図</t>
    <rPh sb="0" eb="2">
      <t>ケンサ</t>
    </rPh>
    <rPh sb="2" eb="4">
      <t>ケッカ</t>
    </rPh>
    <rPh sb="4" eb="5">
      <t>ズ</t>
    </rPh>
    <phoneticPr fontId="7"/>
  </si>
  <si>
    <t>№16</t>
    <phoneticPr fontId="7"/>
  </si>
  <si>
    <t>別添１様式（Ａ３）</t>
    <rPh sb="0" eb="2">
      <t>ベッテン</t>
    </rPh>
    <rPh sb="3" eb="5">
      <t>ヨウシキ</t>
    </rPh>
    <phoneticPr fontId="7"/>
  </si>
  <si>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7"/>
  </si>
  <si>
    <t>　記入欄が不足する場合は、枠を拡大、行を追加して記入するか、別紙に必要な事項を記入して添えてください。</t>
    <phoneticPr fontId="7"/>
  </si>
  <si>
    <t>　この書類は、検査の結果「要是正」かつ「既存不適格」ではない項目等について作成してください。また、「既存不適格」及び「指摘なし」の項目等についても、特記すべき事項があれば、必要に応じて作成してください。「要是正」の項目等がない場合は、この書類は省略しても構いません。</t>
    <rPh sb="32" eb="33">
      <t>トウ</t>
    </rPh>
    <rPh sb="67" eb="68">
      <t>トウ</t>
    </rPh>
    <rPh sb="109" eb="110">
      <t>トウ</t>
    </rPh>
    <phoneticPr fontId="7"/>
  </si>
  <si>
    <t>特記事項</t>
    <rPh sb="0" eb="2">
      <t>トッキ</t>
    </rPh>
    <rPh sb="2" eb="4">
      <t>ジコウ</t>
    </rPh>
    <phoneticPr fontId="7"/>
  </si>
  <si>
    <t>写真貼付</t>
    <rPh sb="0" eb="2">
      <t>シャシン</t>
    </rPh>
    <rPh sb="2" eb="4">
      <t>ハリツケ</t>
    </rPh>
    <phoneticPr fontId="7"/>
  </si>
  <si>
    <t>検査項目</t>
    <rPh sb="0" eb="2">
      <t>ケンサ</t>
    </rPh>
    <rPh sb="2" eb="4">
      <t>コウモク</t>
    </rPh>
    <phoneticPr fontId="7"/>
  </si>
  <si>
    <t>部位</t>
    <rPh sb="0" eb="2">
      <t>ブイ</t>
    </rPh>
    <phoneticPr fontId="7"/>
  </si>
  <si>
    <t>№17</t>
    <phoneticPr fontId="7"/>
  </si>
  <si>
    <t>関係写真</t>
    <rPh sb="0" eb="2">
      <t>カンケイ</t>
    </rPh>
    <rPh sb="2" eb="4">
      <t>シャシン</t>
    </rPh>
    <phoneticPr fontId="7"/>
  </si>
  <si>
    <t>別添２様式（Ａ４）</t>
    <rPh sb="0" eb="2">
      <t>ベッテン</t>
    </rPh>
    <rPh sb="3" eb="5">
      <t>ヨウシキ</t>
    </rPh>
    <phoneticPr fontId="7"/>
  </si>
  <si>
    <t>※記入欄が不足する場合は、枠を拡大して記入してください。
　　この様式を使わず、平面図等を用いて点検計画を作成しても構いません。</t>
    <rPh sb="1" eb="3">
      <t>キニュウ</t>
    </rPh>
    <rPh sb="3" eb="4">
      <t>ラン</t>
    </rPh>
    <rPh sb="5" eb="7">
      <t>フソク</t>
    </rPh>
    <rPh sb="9" eb="11">
      <t>バアイ</t>
    </rPh>
    <rPh sb="13" eb="14">
      <t>ワク</t>
    </rPh>
    <rPh sb="15" eb="17">
      <t>カクダイ</t>
    </rPh>
    <rPh sb="19" eb="21">
      <t>キニュウ</t>
    </rPh>
    <rPh sb="33" eb="35">
      <t>ヨウシキ</t>
    </rPh>
    <rPh sb="36" eb="37">
      <t>ツカ</t>
    </rPh>
    <rPh sb="40" eb="43">
      <t>ヘイメンズ</t>
    </rPh>
    <rPh sb="43" eb="44">
      <t>トウ</t>
    </rPh>
    <rPh sb="45" eb="46">
      <t>モチ</t>
    </rPh>
    <rPh sb="48" eb="50">
      <t>テンケン</t>
    </rPh>
    <rPh sb="50" eb="52">
      <t>ケイカク</t>
    </rPh>
    <rPh sb="53" eb="54">
      <t>サク</t>
    </rPh>
    <rPh sb="54" eb="55">
      <t>シゲル</t>
    </rPh>
    <rPh sb="58" eb="59">
      <t>カマ</t>
    </rPh>
    <phoneticPr fontId="7"/>
  </si>
  <si>
    <t>中央管理室における制御及び作動状態の監視の状況</t>
    <rPh sb="0" eb="2">
      <t>チュウオウ</t>
    </rPh>
    <rPh sb="2" eb="4">
      <t>カンリ</t>
    </rPh>
    <rPh sb="4" eb="5">
      <t>シツ</t>
    </rPh>
    <rPh sb="9" eb="11">
      <t>セイギョ</t>
    </rPh>
    <rPh sb="11" eb="12">
      <t>オヨ</t>
    </rPh>
    <rPh sb="13" eb="15">
      <t>サドウ</t>
    </rPh>
    <rPh sb="15" eb="17">
      <t>ジョウタイ</t>
    </rPh>
    <rPh sb="18" eb="20">
      <t>カンシ</t>
    </rPh>
    <rPh sb="21" eb="23">
      <t>ジョウキョウ</t>
    </rPh>
    <phoneticPr fontId="7"/>
  </si>
  <si>
    <t>排煙口の排煙風量</t>
    <rPh sb="0" eb="2">
      <t>ハイエン</t>
    </rPh>
    <rPh sb="2" eb="3">
      <t>クチ</t>
    </rPh>
    <rPh sb="4" eb="6">
      <t>ハイエン</t>
    </rPh>
    <rPh sb="6" eb="8">
      <t>フウリョウ</t>
    </rPh>
    <phoneticPr fontId="7"/>
  </si>
  <si>
    <t>特殊な構造の排煙設備の排煙口の性能</t>
    <rPh sb="0" eb="2">
      <t>トクシュ</t>
    </rPh>
    <rPh sb="3" eb="5">
      <t>コウゾウ</t>
    </rPh>
    <rPh sb="6" eb="8">
      <t>ハイエン</t>
    </rPh>
    <rPh sb="8" eb="10">
      <t>セツビ</t>
    </rPh>
    <rPh sb="11" eb="13">
      <t>ハイエン</t>
    </rPh>
    <rPh sb="13" eb="14">
      <t>クチ</t>
    </rPh>
    <rPh sb="15" eb="17">
      <t>セイノウ</t>
    </rPh>
    <phoneticPr fontId="7"/>
  </si>
  <si>
    <t>機械排煙設備の排煙口の性能</t>
    <rPh sb="0" eb="2">
      <t>キカイ</t>
    </rPh>
    <rPh sb="2" eb="4">
      <t>ハイエン</t>
    </rPh>
    <rPh sb="4" eb="6">
      <t>セツビ</t>
    </rPh>
    <rPh sb="7" eb="9">
      <t>ハイエン</t>
    </rPh>
    <rPh sb="9" eb="10">
      <t>クチ</t>
    </rPh>
    <rPh sb="11" eb="13">
      <t>セイノウ</t>
    </rPh>
    <phoneticPr fontId="7"/>
  </si>
  <si>
    <t>別記第二号
排煙設備</t>
    <rPh sb="0" eb="2">
      <t>ベッキ</t>
    </rPh>
    <rPh sb="2" eb="3">
      <t>ダイ</t>
    </rPh>
    <rPh sb="3" eb="4">
      <t>ニ</t>
    </rPh>
    <rPh sb="4" eb="5">
      <t>ゴウ</t>
    </rPh>
    <rPh sb="6" eb="8">
      <t>ハイエン</t>
    </rPh>
    <rPh sb="8" eb="10">
      <t>セツビ</t>
    </rPh>
    <phoneticPr fontId="7"/>
  </si>
  <si>
    <t>各居室の気流</t>
    <rPh sb="0" eb="1">
      <t>カク</t>
    </rPh>
    <rPh sb="1" eb="3">
      <t>キョシツ</t>
    </rPh>
    <rPh sb="4" eb="6">
      <t>キリュウ</t>
    </rPh>
    <phoneticPr fontId="7"/>
  </si>
  <si>
    <t>各居室の二酸化炭素含有率</t>
    <rPh sb="0" eb="1">
      <t>カク</t>
    </rPh>
    <rPh sb="1" eb="3">
      <t>キョシツ</t>
    </rPh>
    <rPh sb="4" eb="7">
      <t>ニサンカ</t>
    </rPh>
    <rPh sb="7" eb="9">
      <t>タンソ</t>
    </rPh>
    <rPh sb="9" eb="12">
      <t>ガンユウリツ</t>
    </rPh>
    <phoneticPr fontId="7"/>
  </si>
  <si>
    <t>各居室の一酸化炭素含有率</t>
    <rPh sb="0" eb="1">
      <t>カク</t>
    </rPh>
    <rPh sb="1" eb="3">
      <t>キョシツ</t>
    </rPh>
    <rPh sb="4" eb="7">
      <t>イッサンカ</t>
    </rPh>
    <rPh sb="7" eb="9">
      <t>タンソ</t>
    </rPh>
    <rPh sb="9" eb="12">
      <t>ガンユウリツ</t>
    </rPh>
    <phoneticPr fontId="7"/>
  </si>
  <si>
    <t>各居室の浮遊粉じん量</t>
    <rPh sb="0" eb="1">
      <t>カク</t>
    </rPh>
    <rPh sb="1" eb="3">
      <t>キョシツ</t>
    </rPh>
    <rPh sb="4" eb="6">
      <t>フユウ</t>
    </rPh>
    <rPh sb="6" eb="7">
      <t>フン</t>
    </rPh>
    <rPh sb="9" eb="10">
      <t>リョウ</t>
    </rPh>
    <phoneticPr fontId="7"/>
  </si>
  <si>
    <t>各居室の相対湿度</t>
    <rPh sb="0" eb="1">
      <t>カク</t>
    </rPh>
    <rPh sb="1" eb="3">
      <t>キョシツ</t>
    </rPh>
    <rPh sb="4" eb="6">
      <t>ソウタイ</t>
    </rPh>
    <rPh sb="6" eb="8">
      <t>シツド</t>
    </rPh>
    <phoneticPr fontId="7"/>
  </si>
  <si>
    <t>各居室の温度</t>
    <rPh sb="0" eb="1">
      <t>カク</t>
    </rPh>
    <rPh sb="1" eb="3">
      <t>キョシツ</t>
    </rPh>
    <rPh sb="4" eb="6">
      <t>オンド</t>
    </rPh>
    <phoneticPr fontId="7"/>
  </si>
  <si>
    <t>空気調和設備の性能
（中央管理方式）</t>
    <rPh sb="0" eb="2">
      <t>クウキ</t>
    </rPh>
    <rPh sb="2" eb="4">
      <t>チョウワ</t>
    </rPh>
    <rPh sb="4" eb="6">
      <t>セツビ</t>
    </rPh>
    <rPh sb="7" eb="9">
      <t>セイノウ</t>
    </rPh>
    <phoneticPr fontId="7"/>
  </si>
  <si>
    <t>各居室の換気量</t>
    <rPh sb="0" eb="1">
      <t>カク</t>
    </rPh>
    <rPh sb="1" eb="3">
      <t>キョシツ</t>
    </rPh>
    <rPh sb="4" eb="6">
      <t>カンキ</t>
    </rPh>
    <rPh sb="6" eb="7">
      <t>リョウ</t>
    </rPh>
    <phoneticPr fontId="7"/>
  </si>
  <si>
    <t>機械換気設備（中央管理方式の空気調和設備を含む）の性能</t>
    <phoneticPr fontId="7"/>
  </si>
  <si>
    <t>別記第一号
換気設備</t>
    <rPh sb="3" eb="4">
      <t>イチ</t>
    </rPh>
    <rPh sb="6" eb="8">
      <t>カンキ</t>
    </rPh>
    <phoneticPr fontId="7"/>
  </si>
  <si>
    <t>検査数量・階/室名</t>
    <phoneticPr fontId="7"/>
  </si>
  <si>
    <t>実施（済み・予定）</t>
    <rPh sb="0" eb="2">
      <t>ジッシ</t>
    </rPh>
    <rPh sb="3" eb="4">
      <t>ス</t>
    </rPh>
    <rPh sb="6" eb="8">
      <t>ヨテイ</t>
    </rPh>
    <phoneticPr fontId="7"/>
  </si>
  <si>
    <t>年度</t>
    <rPh sb="0" eb="2">
      <t>ネンド</t>
    </rPh>
    <phoneticPr fontId="7"/>
  </si>
  <si>
    <t>令和</t>
    <rPh sb="0" eb="1">
      <t>レイ</t>
    </rPh>
    <rPh sb="1" eb="2">
      <t>ワ</t>
    </rPh>
    <phoneticPr fontId="7"/>
  </si>
  <si>
    <t>全箇所数</t>
    <rPh sb="0" eb="1">
      <t>ゼン</t>
    </rPh>
    <rPh sb="1" eb="3">
      <t>カショ</t>
    </rPh>
    <rPh sb="3" eb="4">
      <t>カズ</t>
    </rPh>
    <phoneticPr fontId="7"/>
  </si>
  <si>
    <r>
      <t>検査計画</t>
    </r>
    <r>
      <rPr>
        <strike/>
        <sz val="10"/>
        <rFont val="ＭＳ Ｐゴシック"/>
        <family val="3"/>
        <charset val="128"/>
      </rPr>
      <t/>
    </r>
    <rPh sb="0" eb="2">
      <t>ケンサ</t>
    </rPh>
    <rPh sb="2" eb="4">
      <t>ケイカク</t>
    </rPh>
    <phoneticPr fontId="7"/>
  </si>
  <si>
    <t>建築基準法施行規則第６条第１項の規定に基づき国土交通大臣が定める検査項目の検査計画書</t>
    <rPh sb="0" eb="2">
      <t>ケンチク</t>
    </rPh>
    <rPh sb="2" eb="5">
      <t>キジュンホウ</t>
    </rPh>
    <rPh sb="5" eb="7">
      <t>セコウ</t>
    </rPh>
    <rPh sb="7" eb="9">
      <t>キソク</t>
    </rPh>
    <rPh sb="9" eb="10">
      <t>ダイ</t>
    </rPh>
    <rPh sb="11" eb="12">
      <t>ジョウ</t>
    </rPh>
    <rPh sb="12" eb="13">
      <t>ダイ</t>
    </rPh>
    <rPh sb="14" eb="15">
      <t>コウ</t>
    </rPh>
    <rPh sb="16" eb="18">
      <t>キテイ</t>
    </rPh>
    <rPh sb="19" eb="20">
      <t>モト</t>
    </rPh>
    <rPh sb="22" eb="24">
      <t>コクド</t>
    </rPh>
    <rPh sb="24" eb="26">
      <t>コウツウ</t>
    </rPh>
    <rPh sb="26" eb="28">
      <t>ダイジン</t>
    </rPh>
    <rPh sb="29" eb="30">
      <t>サダ</t>
    </rPh>
    <rPh sb="32" eb="34">
      <t>ケンサ</t>
    </rPh>
    <rPh sb="34" eb="36">
      <t>コウモク</t>
    </rPh>
    <rPh sb="37" eb="39">
      <t>ケンサ</t>
    </rPh>
    <rPh sb="39" eb="42">
      <t>ケイカクショ</t>
    </rPh>
    <phoneticPr fontId="7"/>
  </si>
  <si>
    <t>　建築物名称</t>
    <phoneticPr fontId="7"/>
  </si>
  <si>
    <t>№18</t>
    <phoneticPr fontId="7"/>
  </si>
  <si>
    <t>別紙様式　建築設備　（Ａ４）</t>
    <rPh sb="0" eb="2">
      <t>ベッシ</t>
    </rPh>
    <rPh sb="2" eb="4">
      <t>ヨウシキ</t>
    </rPh>
    <rPh sb="5" eb="7">
      <t>ケンチク</t>
    </rPh>
    <rPh sb="7" eb="9">
      <t>セツビ</t>
    </rPh>
    <phoneticPr fontId="7"/>
  </si>
  <si>
    <r>
      <rPr>
        <sz val="11"/>
        <rFont val="ＭＳ 明朝"/>
        <family val="1"/>
        <charset val="128"/>
      </rPr>
      <t>　建築基準法第</t>
    </r>
    <r>
      <rPr>
        <sz val="11"/>
        <rFont val="Times New Roman"/>
        <family val="1"/>
      </rPr>
      <t>12</t>
    </r>
    <r>
      <rPr>
        <sz val="11"/>
        <rFont val="ＭＳ 明朝"/>
        <family val="1"/>
        <charset val="128"/>
      </rPr>
      <t>条第</t>
    </r>
    <r>
      <rPr>
        <sz val="11"/>
        <rFont val="Times New Roman"/>
        <family val="1"/>
      </rPr>
      <t>3</t>
    </r>
    <r>
      <rPr>
        <sz val="11"/>
        <rFont val="ＭＳ 明朝"/>
        <family val="1"/>
        <charset val="128"/>
      </rPr>
      <t>項の規定により、定期検査の結果を報告します。この報告書に記載の事項は事実に相違ありません。</t>
    </r>
    <phoneticPr fontId="7"/>
  </si>
  <si>
    <r>
      <rPr>
        <sz val="10.5"/>
        <rFont val="ＭＳ 明朝"/>
        <family val="1"/>
        <charset val="128"/>
      </rPr>
      <t>【</t>
    </r>
    <r>
      <rPr>
        <sz val="10.5"/>
        <rFont val="Times New Roman"/>
        <family val="1"/>
      </rPr>
      <t>1.</t>
    </r>
    <r>
      <rPr>
        <sz val="10.5"/>
        <rFont val="ＭＳ 明朝"/>
        <family val="1"/>
        <charset val="128"/>
      </rPr>
      <t>所有者】</t>
    </r>
  </si>
  <si>
    <r>
      <rPr>
        <sz val="10.5"/>
        <rFont val="ＭＳ 明朝"/>
        <family val="1"/>
        <charset val="128"/>
      </rPr>
      <t>【</t>
    </r>
    <r>
      <rPr>
        <sz val="10.5"/>
        <rFont val="Times New Roman"/>
        <family val="1"/>
      </rPr>
      <t>2.</t>
    </r>
    <r>
      <rPr>
        <sz val="10.5"/>
        <rFont val="ＭＳ 明朝"/>
        <family val="1"/>
        <charset val="128"/>
      </rPr>
      <t>管理者】</t>
    </r>
    <rPh sb="3" eb="5">
      <t>カンリ</t>
    </rPh>
    <phoneticPr fontId="7"/>
  </si>
  <si>
    <r>
      <rPr>
        <sz val="10.5"/>
        <rFont val="ＭＳ 明朝"/>
        <family val="1"/>
        <charset val="128"/>
      </rPr>
      <t>【</t>
    </r>
    <r>
      <rPr>
        <sz val="10.5"/>
        <rFont val="Times New Roman"/>
        <family val="1"/>
      </rPr>
      <t>3.</t>
    </r>
    <r>
      <rPr>
        <sz val="10.5"/>
        <rFont val="ＭＳ 明朝"/>
        <family val="1"/>
        <charset val="128"/>
      </rPr>
      <t>報告対象建築物】</t>
    </r>
    <rPh sb="3" eb="5">
      <t>ホウコク</t>
    </rPh>
    <rPh sb="5" eb="7">
      <t>タイショウ</t>
    </rPh>
    <rPh sb="7" eb="9">
      <t>ケンチク</t>
    </rPh>
    <rPh sb="9" eb="10">
      <t>ブツ</t>
    </rPh>
    <phoneticPr fontId="7"/>
  </si>
  <si>
    <r>
      <rPr>
        <sz val="10.5"/>
        <rFont val="ＭＳ 明朝"/>
        <family val="1"/>
        <charset val="128"/>
      </rPr>
      <t>【</t>
    </r>
    <r>
      <rPr>
        <sz val="10.5"/>
        <rFont val="Times New Roman"/>
        <family val="1"/>
      </rPr>
      <t>4.</t>
    </r>
    <r>
      <rPr>
        <sz val="10.5"/>
        <rFont val="ＭＳ 明朝"/>
        <family val="1"/>
        <charset val="128"/>
      </rPr>
      <t>検査による指摘の概要】</t>
    </r>
    <rPh sb="3" eb="5">
      <t>ケンサ</t>
    </rPh>
    <rPh sb="8" eb="10">
      <t>シテキ</t>
    </rPh>
    <rPh sb="11" eb="13">
      <t>ガイヨウ</t>
    </rPh>
    <phoneticPr fontId="7"/>
  </si>
  <si>
    <r>
      <rPr>
        <sz val="10.5"/>
        <rFont val="ＭＳ 明朝"/>
        <family val="1"/>
        <charset val="128"/>
      </rPr>
      <t>【</t>
    </r>
    <r>
      <rPr>
        <sz val="10.5"/>
        <rFont val="Times New Roman"/>
        <family val="1"/>
      </rPr>
      <t>1.</t>
    </r>
    <r>
      <rPr>
        <sz val="10.5"/>
        <rFont val="ＭＳ 明朝"/>
        <family val="1"/>
        <charset val="128"/>
      </rPr>
      <t>建築物の概要】</t>
    </r>
    <rPh sb="3" eb="6">
      <t>ケンチクブツ</t>
    </rPh>
    <rPh sb="7" eb="9">
      <t>ガイヨウ</t>
    </rPh>
    <phoneticPr fontId="7"/>
  </si>
  <si>
    <r>
      <rPr>
        <sz val="10.5"/>
        <rFont val="ＭＳ 明朝"/>
        <family val="1"/>
        <charset val="128"/>
      </rPr>
      <t>【</t>
    </r>
    <r>
      <rPr>
        <sz val="10.5"/>
        <rFont val="Times New Roman"/>
        <family val="1"/>
      </rPr>
      <t>2.</t>
    </r>
    <r>
      <rPr>
        <sz val="10.5"/>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7"/>
  </si>
  <si>
    <r>
      <rPr>
        <sz val="10.5"/>
        <rFont val="ＭＳ 明朝"/>
        <family val="1"/>
        <charset val="128"/>
      </rPr>
      <t>【</t>
    </r>
    <r>
      <rPr>
        <sz val="10.5"/>
        <rFont val="Times New Roman"/>
        <family val="1"/>
      </rPr>
      <t>3.</t>
    </r>
    <r>
      <rPr>
        <sz val="10.5"/>
        <rFont val="ＭＳ 明朝"/>
        <family val="1"/>
        <charset val="128"/>
      </rPr>
      <t>検査日等】</t>
    </r>
    <rPh sb="3" eb="5">
      <t>ケンサ</t>
    </rPh>
    <rPh sb="5" eb="6">
      <t>ヒ</t>
    </rPh>
    <rPh sb="6" eb="7">
      <t>トウ</t>
    </rPh>
    <phoneticPr fontId="7"/>
  </si>
  <si>
    <r>
      <rPr>
        <sz val="10.5"/>
        <rFont val="ＭＳ 明朝"/>
        <family val="1"/>
        <charset val="128"/>
      </rPr>
      <t>【</t>
    </r>
    <r>
      <rPr>
        <sz val="10.5"/>
        <rFont val="Times New Roman"/>
        <family val="1"/>
      </rPr>
      <t>4.</t>
    </r>
    <r>
      <rPr>
        <sz val="10.5"/>
        <rFont val="ＭＳ 明朝"/>
        <family val="1"/>
        <charset val="128"/>
      </rPr>
      <t>換気設備の検査者】</t>
    </r>
    <rPh sb="3" eb="5">
      <t>カンキ</t>
    </rPh>
    <rPh sb="5" eb="7">
      <t>セツビ</t>
    </rPh>
    <rPh sb="8" eb="10">
      <t>ケンサ</t>
    </rPh>
    <rPh sb="10" eb="11">
      <t>シャ</t>
    </rPh>
    <phoneticPr fontId="7"/>
  </si>
  <si>
    <r>
      <rPr>
        <sz val="10.5"/>
        <rFont val="ＭＳ 明朝"/>
        <family val="1"/>
        <charset val="128"/>
      </rPr>
      <t>【</t>
    </r>
    <r>
      <rPr>
        <sz val="10.5"/>
        <rFont val="Times New Roman"/>
        <family val="1"/>
      </rPr>
      <t>5.</t>
    </r>
    <r>
      <rPr>
        <sz val="10.5"/>
        <rFont val="ＭＳ 明朝"/>
        <family val="1"/>
        <charset val="128"/>
      </rPr>
      <t>換気設備の概要】</t>
    </r>
    <rPh sb="3" eb="5">
      <t>カンキ</t>
    </rPh>
    <rPh sb="5" eb="7">
      <t>セツビ</t>
    </rPh>
    <rPh sb="8" eb="10">
      <t>ガイヨウ</t>
    </rPh>
    <phoneticPr fontId="7"/>
  </si>
  <si>
    <r>
      <rPr>
        <sz val="10.5"/>
        <rFont val="ＭＳ 明朝"/>
        <family val="1"/>
        <charset val="128"/>
      </rPr>
      <t>【</t>
    </r>
    <r>
      <rPr>
        <sz val="10.5"/>
        <rFont val="Times New Roman"/>
        <family val="1"/>
      </rPr>
      <t>6.</t>
    </r>
    <r>
      <rPr>
        <sz val="10.5"/>
        <rFont val="ＭＳ 明朝"/>
        <family val="1"/>
        <charset val="128"/>
      </rPr>
      <t>換気設備の検査の状況】</t>
    </r>
    <rPh sb="3" eb="5">
      <t>カンキ</t>
    </rPh>
    <rPh sb="5" eb="7">
      <t>セツビ</t>
    </rPh>
    <rPh sb="8" eb="10">
      <t>ケンサ</t>
    </rPh>
    <rPh sb="11" eb="13">
      <t>ジョウキョウ</t>
    </rPh>
    <phoneticPr fontId="7"/>
  </si>
  <si>
    <r>
      <rPr>
        <sz val="10.5"/>
        <rFont val="ＭＳ 明朝"/>
        <family val="1"/>
        <charset val="128"/>
      </rPr>
      <t>【</t>
    </r>
    <r>
      <rPr>
        <sz val="10.5"/>
        <rFont val="Times New Roman"/>
        <family val="1"/>
      </rPr>
      <t>7.</t>
    </r>
    <r>
      <rPr>
        <sz val="10.5"/>
        <rFont val="ＭＳ 明朝"/>
        <family val="1"/>
        <charset val="128"/>
      </rPr>
      <t>換気設備の不具合の発生状況】</t>
    </r>
    <rPh sb="3" eb="5">
      <t>カンキ</t>
    </rPh>
    <rPh sb="5" eb="7">
      <t>セツビ</t>
    </rPh>
    <rPh sb="8" eb="11">
      <t>フグアイ</t>
    </rPh>
    <rPh sb="12" eb="14">
      <t>ハッセイ</t>
    </rPh>
    <rPh sb="14" eb="16">
      <t>ジョウキョウ</t>
    </rPh>
    <phoneticPr fontId="7"/>
  </si>
  <si>
    <r>
      <rPr>
        <sz val="11"/>
        <rFont val="ＭＳ Ｐ明朝"/>
        <family val="1"/>
        <charset val="128"/>
      </rPr>
      <t>【</t>
    </r>
    <r>
      <rPr>
        <sz val="11"/>
        <rFont val="Times New Roman"/>
        <family val="1"/>
      </rPr>
      <t>1</t>
    </r>
    <r>
      <rPr>
        <sz val="11"/>
        <rFont val="ＭＳ Ｐ明朝"/>
        <family val="1"/>
        <charset val="128"/>
      </rPr>
      <t>．換気設備】</t>
    </r>
    <rPh sb="3" eb="5">
      <t>カンキ</t>
    </rPh>
    <rPh sb="5" eb="7">
      <t>セツビ</t>
    </rPh>
    <phoneticPr fontId="7"/>
  </si>
  <si>
    <r>
      <rPr>
        <sz val="11"/>
        <rFont val="ＭＳ Ｐ明朝"/>
        <family val="1"/>
        <charset val="128"/>
      </rPr>
      <t>【</t>
    </r>
    <r>
      <rPr>
        <sz val="11"/>
        <rFont val="Times New Roman"/>
        <family val="1"/>
      </rPr>
      <t>2</t>
    </r>
    <r>
      <rPr>
        <sz val="11"/>
        <rFont val="ＭＳ Ｐ明朝"/>
        <family val="1"/>
        <charset val="128"/>
      </rPr>
      <t>．排煙設備】</t>
    </r>
    <rPh sb="3" eb="5">
      <t>ハイエン</t>
    </rPh>
    <rPh sb="5" eb="7">
      <t>セツビ</t>
    </rPh>
    <phoneticPr fontId="7"/>
  </si>
  <si>
    <r>
      <rPr>
        <sz val="11"/>
        <rFont val="ＭＳ Ｐ明朝"/>
        <family val="1"/>
        <charset val="128"/>
      </rPr>
      <t>【</t>
    </r>
    <r>
      <rPr>
        <sz val="11"/>
        <rFont val="Times New Roman"/>
        <family val="1"/>
      </rPr>
      <t>3</t>
    </r>
    <r>
      <rPr>
        <sz val="11"/>
        <rFont val="ＭＳ Ｐ明朝"/>
        <family val="1"/>
        <charset val="128"/>
      </rPr>
      <t>．非常用の照明装置】</t>
    </r>
    <rPh sb="3" eb="6">
      <t>ヒジョウヨウ</t>
    </rPh>
    <rPh sb="7" eb="9">
      <t>ショウメイ</t>
    </rPh>
    <rPh sb="9" eb="11">
      <t>ソウチ</t>
    </rPh>
    <phoneticPr fontId="7"/>
  </si>
  <si>
    <r>
      <rPr>
        <sz val="11"/>
        <rFont val="ＭＳ Ｐ明朝"/>
        <family val="1"/>
        <charset val="128"/>
      </rPr>
      <t>【</t>
    </r>
    <r>
      <rPr>
        <sz val="11"/>
        <rFont val="Times New Roman"/>
        <family val="1"/>
      </rPr>
      <t>4</t>
    </r>
    <r>
      <rPr>
        <sz val="11"/>
        <rFont val="ＭＳ Ｐ明朝"/>
        <family val="1"/>
        <charset val="128"/>
      </rPr>
      <t>．給水設備及び排水設備】</t>
    </r>
    <rPh sb="3" eb="5">
      <t>キュウスイ</t>
    </rPh>
    <rPh sb="5" eb="7">
      <t>セツビ</t>
    </rPh>
    <rPh sb="7" eb="8">
      <t>オヨ</t>
    </rPh>
    <rPh sb="9" eb="11">
      <t>ハイスイ</t>
    </rPh>
    <rPh sb="11" eb="13">
      <t>セツビ</t>
    </rPh>
    <phoneticPr fontId="7"/>
  </si>
  <si>
    <r>
      <rPr>
        <sz val="10.5"/>
        <rFont val="ＭＳ 明朝"/>
        <family val="1"/>
        <charset val="128"/>
      </rPr>
      <t>【</t>
    </r>
    <r>
      <rPr>
        <sz val="10.5"/>
        <rFont val="Times New Roman"/>
        <family val="1"/>
      </rPr>
      <t>8.</t>
    </r>
    <r>
      <rPr>
        <sz val="10.5"/>
        <rFont val="ＭＳ 明朝"/>
        <family val="1"/>
        <charset val="128"/>
      </rPr>
      <t>排煙設備の検査者】</t>
    </r>
    <rPh sb="3" eb="5">
      <t>ハイエン</t>
    </rPh>
    <rPh sb="5" eb="7">
      <t>セツビ</t>
    </rPh>
    <rPh sb="8" eb="10">
      <t>ケンサ</t>
    </rPh>
    <rPh sb="10" eb="11">
      <t>シャ</t>
    </rPh>
    <phoneticPr fontId="7"/>
  </si>
  <si>
    <r>
      <rPr>
        <sz val="10.5"/>
        <rFont val="ＭＳ 明朝"/>
        <family val="1"/>
        <charset val="128"/>
      </rPr>
      <t>【</t>
    </r>
    <r>
      <rPr>
        <sz val="10.5"/>
        <rFont val="Times New Roman"/>
        <family val="1"/>
      </rPr>
      <t>9.</t>
    </r>
    <r>
      <rPr>
        <sz val="10.5"/>
        <rFont val="ＭＳ 明朝"/>
        <family val="1"/>
        <charset val="128"/>
      </rPr>
      <t>排煙設備の概要】</t>
    </r>
    <rPh sb="3" eb="5">
      <t>ハイエン</t>
    </rPh>
    <rPh sb="5" eb="7">
      <t>セツビ</t>
    </rPh>
    <rPh sb="8" eb="10">
      <t>ガイヨウ</t>
    </rPh>
    <phoneticPr fontId="7"/>
  </si>
  <si>
    <r>
      <rPr>
        <sz val="10.5"/>
        <rFont val="ＭＳ 明朝"/>
        <family val="1"/>
        <charset val="128"/>
      </rPr>
      <t>【</t>
    </r>
    <r>
      <rPr>
        <sz val="10.5"/>
        <rFont val="Times New Roman"/>
        <family val="1"/>
      </rPr>
      <t>10.</t>
    </r>
    <r>
      <rPr>
        <sz val="10.5"/>
        <rFont val="ＭＳ 明朝"/>
        <family val="1"/>
        <charset val="128"/>
      </rPr>
      <t>排煙設備の検査の状況】</t>
    </r>
    <rPh sb="4" eb="6">
      <t>ハイエン</t>
    </rPh>
    <rPh sb="6" eb="8">
      <t>セツビ</t>
    </rPh>
    <rPh sb="9" eb="11">
      <t>ケンサ</t>
    </rPh>
    <rPh sb="12" eb="14">
      <t>ジョウキョウ</t>
    </rPh>
    <phoneticPr fontId="7"/>
  </si>
  <si>
    <r>
      <rPr>
        <sz val="10.5"/>
        <rFont val="ＭＳ 明朝"/>
        <family val="1"/>
        <charset val="128"/>
      </rPr>
      <t>【</t>
    </r>
    <r>
      <rPr>
        <sz val="10.5"/>
        <rFont val="Times New Roman"/>
        <family val="1"/>
      </rPr>
      <t>11.</t>
    </r>
    <r>
      <rPr>
        <sz val="10.5"/>
        <rFont val="ＭＳ 明朝"/>
        <family val="1"/>
        <charset val="128"/>
      </rPr>
      <t>排煙設備の不具合の発生状況】</t>
    </r>
    <rPh sb="4" eb="6">
      <t>ハイエン</t>
    </rPh>
    <rPh sb="6" eb="8">
      <t>セツビ</t>
    </rPh>
    <rPh sb="9" eb="12">
      <t>フグアイ</t>
    </rPh>
    <rPh sb="13" eb="15">
      <t>ハッセイ</t>
    </rPh>
    <rPh sb="15" eb="17">
      <t>ジョウキョウ</t>
    </rPh>
    <phoneticPr fontId="7"/>
  </si>
  <si>
    <r>
      <rPr>
        <sz val="10.5"/>
        <rFont val="ＭＳ 明朝"/>
        <family val="1"/>
        <charset val="128"/>
      </rPr>
      <t>【</t>
    </r>
    <r>
      <rPr>
        <sz val="10.5"/>
        <rFont val="Times New Roman"/>
        <family val="1"/>
      </rPr>
      <t>12.</t>
    </r>
    <r>
      <rPr>
        <sz val="10.5"/>
        <rFont val="ＭＳ 明朝"/>
        <family val="1"/>
        <charset val="128"/>
      </rPr>
      <t>非常用の照明装置の検査者】</t>
    </r>
    <rPh sb="4" eb="7">
      <t>ヒジョウヨウ</t>
    </rPh>
    <rPh sb="8" eb="10">
      <t>ショウメイ</t>
    </rPh>
    <rPh sb="10" eb="12">
      <t>ソウチ</t>
    </rPh>
    <rPh sb="13" eb="15">
      <t>ケンサ</t>
    </rPh>
    <rPh sb="15" eb="16">
      <t>シャ</t>
    </rPh>
    <phoneticPr fontId="7"/>
  </si>
  <si>
    <r>
      <rPr>
        <sz val="10.5"/>
        <rFont val="ＭＳ 明朝"/>
        <family val="1"/>
        <charset val="128"/>
      </rPr>
      <t>【</t>
    </r>
    <r>
      <rPr>
        <sz val="10.5"/>
        <rFont val="Times New Roman"/>
        <family val="1"/>
      </rPr>
      <t>13.</t>
    </r>
    <r>
      <rPr>
        <sz val="10.5"/>
        <rFont val="ＭＳ 明朝"/>
        <family val="1"/>
        <charset val="128"/>
      </rPr>
      <t>非常用の照明装置の概要】</t>
    </r>
    <rPh sb="4" eb="7">
      <t>ヒジョウヨウ</t>
    </rPh>
    <rPh sb="8" eb="10">
      <t>ショウメイ</t>
    </rPh>
    <rPh sb="10" eb="12">
      <t>ソウチ</t>
    </rPh>
    <rPh sb="13" eb="15">
      <t>ガイヨウ</t>
    </rPh>
    <phoneticPr fontId="7"/>
  </si>
  <si>
    <r>
      <rPr>
        <sz val="10.5"/>
        <rFont val="ＭＳ 明朝"/>
        <family val="1"/>
        <charset val="128"/>
      </rPr>
      <t>【</t>
    </r>
    <r>
      <rPr>
        <sz val="10.5"/>
        <rFont val="Times New Roman"/>
        <family val="1"/>
      </rPr>
      <t>14.</t>
    </r>
    <r>
      <rPr>
        <sz val="10.5"/>
        <rFont val="ＭＳ 明朝"/>
        <family val="1"/>
        <charset val="128"/>
      </rPr>
      <t>非常用の照明装置の検査の状況】</t>
    </r>
    <rPh sb="4" eb="7">
      <t>ヒジョウヨウ</t>
    </rPh>
    <rPh sb="8" eb="10">
      <t>ショウメイ</t>
    </rPh>
    <rPh sb="10" eb="12">
      <t>ソウチ</t>
    </rPh>
    <rPh sb="13" eb="15">
      <t>ケンサ</t>
    </rPh>
    <rPh sb="16" eb="18">
      <t>ジョウキョウ</t>
    </rPh>
    <phoneticPr fontId="7"/>
  </si>
  <si>
    <r>
      <rPr>
        <sz val="10.5"/>
        <rFont val="ＭＳ 明朝"/>
        <family val="1"/>
        <charset val="128"/>
      </rPr>
      <t>【</t>
    </r>
    <r>
      <rPr>
        <sz val="10.5"/>
        <rFont val="Times New Roman"/>
        <family val="1"/>
      </rPr>
      <t>15.</t>
    </r>
    <r>
      <rPr>
        <sz val="10.5"/>
        <rFont val="ＭＳ 明朝"/>
        <family val="1"/>
        <charset val="128"/>
      </rPr>
      <t>非常用の照明装置の不具合の発生状況】</t>
    </r>
    <rPh sb="4" eb="7">
      <t>ヒジョウヨウ</t>
    </rPh>
    <rPh sb="8" eb="10">
      <t>ショウメイ</t>
    </rPh>
    <rPh sb="10" eb="12">
      <t>ソウチ</t>
    </rPh>
    <rPh sb="13" eb="16">
      <t>フグアイ</t>
    </rPh>
    <rPh sb="17" eb="19">
      <t>ハッセイ</t>
    </rPh>
    <rPh sb="19" eb="21">
      <t>ジョウキョウ</t>
    </rPh>
    <phoneticPr fontId="7"/>
  </si>
  <si>
    <r>
      <rPr>
        <sz val="10.5"/>
        <rFont val="ＭＳ 明朝"/>
        <family val="1"/>
        <charset val="128"/>
      </rPr>
      <t>【</t>
    </r>
    <r>
      <rPr>
        <sz val="10.5"/>
        <rFont val="Times New Roman"/>
        <family val="1"/>
      </rPr>
      <t>16.</t>
    </r>
    <r>
      <rPr>
        <sz val="10.5"/>
        <rFont val="ＭＳ 明朝"/>
        <family val="1"/>
        <charset val="128"/>
      </rPr>
      <t>給水設備及び排水設備の検査者】</t>
    </r>
    <rPh sb="4" eb="6">
      <t>キュウスイ</t>
    </rPh>
    <rPh sb="6" eb="8">
      <t>セツビ</t>
    </rPh>
    <rPh sb="8" eb="9">
      <t>オヨ</t>
    </rPh>
    <rPh sb="10" eb="12">
      <t>ハイスイ</t>
    </rPh>
    <rPh sb="12" eb="14">
      <t>セツビ</t>
    </rPh>
    <rPh sb="15" eb="17">
      <t>ケンサ</t>
    </rPh>
    <rPh sb="17" eb="18">
      <t>シャ</t>
    </rPh>
    <phoneticPr fontId="7"/>
  </si>
  <si>
    <r>
      <rPr>
        <sz val="10.5"/>
        <rFont val="ＭＳ 明朝"/>
        <family val="1"/>
        <charset val="128"/>
      </rPr>
      <t>【</t>
    </r>
    <r>
      <rPr>
        <sz val="10.5"/>
        <rFont val="Times New Roman"/>
        <family val="1"/>
      </rPr>
      <t>17.</t>
    </r>
    <r>
      <rPr>
        <sz val="10.5"/>
        <rFont val="ＭＳ 明朝"/>
        <family val="1"/>
        <charset val="128"/>
      </rPr>
      <t>給水設備及び排水設備の概要】</t>
    </r>
    <rPh sb="4" eb="6">
      <t>キュウスイ</t>
    </rPh>
    <rPh sb="6" eb="8">
      <t>セツビ</t>
    </rPh>
    <rPh sb="8" eb="9">
      <t>オヨ</t>
    </rPh>
    <rPh sb="10" eb="12">
      <t>ハイスイ</t>
    </rPh>
    <rPh sb="12" eb="14">
      <t>セツビ</t>
    </rPh>
    <rPh sb="15" eb="17">
      <t>ガイヨウ</t>
    </rPh>
    <phoneticPr fontId="7"/>
  </si>
  <si>
    <r>
      <rPr>
        <sz val="10.5"/>
        <rFont val="ＭＳ 明朝"/>
        <family val="1"/>
        <charset val="128"/>
      </rPr>
      <t>【</t>
    </r>
    <r>
      <rPr>
        <sz val="10.5"/>
        <rFont val="Times New Roman"/>
        <family val="1"/>
      </rPr>
      <t>18.</t>
    </r>
    <r>
      <rPr>
        <sz val="10.5"/>
        <rFont val="ＭＳ 明朝"/>
        <family val="1"/>
        <charset val="128"/>
      </rPr>
      <t>給水設備及び排水設備の検査の状況】</t>
    </r>
    <rPh sb="4" eb="6">
      <t>キュウスイ</t>
    </rPh>
    <rPh sb="6" eb="8">
      <t>セツビ</t>
    </rPh>
    <rPh sb="8" eb="9">
      <t>オヨ</t>
    </rPh>
    <rPh sb="10" eb="12">
      <t>ハイスイ</t>
    </rPh>
    <rPh sb="12" eb="14">
      <t>セツビ</t>
    </rPh>
    <rPh sb="15" eb="17">
      <t>ケンサ</t>
    </rPh>
    <rPh sb="18" eb="20">
      <t>ジョウキョウ</t>
    </rPh>
    <phoneticPr fontId="7"/>
  </si>
  <si>
    <r>
      <rPr>
        <sz val="10.5"/>
        <rFont val="ＭＳ 明朝"/>
        <family val="1"/>
        <charset val="128"/>
      </rPr>
      <t>【</t>
    </r>
    <r>
      <rPr>
        <sz val="10.5"/>
        <rFont val="Times New Roman"/>
        <family val="1"/>
      </rPr>
      <t>19.</t>
    </r>
    <r>
      <rPr>
        <sz val="10.5"/>
        <rFont val="ＭＳ 明朝"/>
        <family val="1"/>
        <charset val="128"/>
      </rPr>
      <t>給水設備及び排水設備の不具合の発生状況】</t>
    </r>
    <rPh sb="4" eb="6">
      <t>キュウスイ</t>
    </rPh>
    <rPh sb="6" eb="8">
      <t>セツビ</t>
    </rPh>
    <rPh sb="8" eb="9">
      <t>オヨ</t>
    </rPh>
    <rPh sb="10" eb="12">
      <t>ハイスイ</t>
    </rPh>
    <rPh sb="12" eb="14">
      <t>セツビ</t>
    </rPh>
    <rPh sb="15" eb="18">
      <t>フグアイ</t>
    </rPh>
    <rPh sb="19" eb="21">
      <t>ハッセイ</t>
    </rPh>
    <rPh sb="21" eb="23">
      <t>ジョウキョウ</t>
    </rPh>
    <phoneticPr fontId="7"/>
  </si>
  <si>
    <r>
      <rPr>
        <sz val="10.5"/>
        <rFont val="ＭＳ 明朝"/>
        <family val="1"/>
        <charset val="128"/>
      </rPr>
      <t>【</t>
    </r>
    <r>
      <rPr>
        <sz val="10.5"/>
        <rFont val="Times New Roman"/>
        <family val="1"/>
      </rPr>
      <t>20.</t>
    </r>
    <r>
      <rPr>
        <sz val="10.5"/>
        <rFont val="ＭＳ 明朝"/>
        <family val="1"/>
        <charset val="128"/>
      </rPr>
      <t>備考】</t>
    </r>
    <rPh sb="4" eb="6">
      <t>ビコウ</t>
    </rPh>
    <phoneticPr fontId="7"/>
  </si>
  <si>
    <r>
      <t>(</t>
    </r>
    <r>
      <rPr>
        <sz val="10.5"/>
        <rFont val="ＭＳ 明朝"/>
        <family val="1"/>
        <charset val="128"/>
      </rPr>
      <t>第二面</t>
    </r>
    <r>
      <rPr>
        <sz val="10.5"/>
        <rFont val="Times New Roman"/>
        <family val="1"/>
      </rPr>
      <t xml:space="preserve"> 1/3</t>
    </r>
    <r>
      <rPr>
        <sz val="10.5"/>
        <rFont val="ＭＳ 明朝"/>
        <family val="1"/>
        <charset val="128"/>
      </rPr>
      <t>）</t>
    </r>
    <rPh sb="1" eb="3">
      <t>ダイニ</t>
    </rPh>
    <rPh sb="3" eb="4">
      <t>メン</t>
    </rPh>
    <phoneticPr fontId="7"/>
  </si>
  <si>
    <r>
      <t>(</t>
    </r>
    <r>
      <rPr>
        <sz val="10.5"/>
        <rFont val="ＭＳ 明朝"/>
        <family val="1"/>
        <charset val="128"/>
      </rPr>
      <t>第二面</t>
    </r>
    <r>
      <rPr>
        <sz val="10.5"/>
        <rFont val="Times New Roman"/>
        <family val="1"/>
      </rPr>
      <t xml:space="preserve"> 2/3</t>
    </r>
    <r>
      <rPr>
        <sz val="10.5"/>
        <rFont val="ＭＳ 明朝"/>
        <family val="1"/>
        <charset val="128"/>
      </rPr>
      <t>）</t>
    </r>
    <rPh sb="1" eb="3">
      <t>ダイニ</t>
    </rPh>
    <rPh sb="3" eb="4">
      <t>メン</t>
    </rPh>
    <phoneticPr fontId="7"/>
  </si>
  <si>
    <r>
      <rPr>
        <sz val="10.5"/>
        <rFont val="ＭＳ 明朝"/>
        <family val="1"/>
        <charset val="128"/>
      </rPr>
      <t>【</t>
    </r>
    <r>
      <rPr>
        <sz val="10.5"/>
        <rFont val="Times New Roman"/>
        <family val="1"/>
      </rPr>
      <t>6.</t>
    </r>
    <r>
      <rPr>
        <sz val="10.5"/>
        <rFont val="ＭＳ 明朝"/>
        <family val="1"/>
        <charset val="128"/>
      </rPr>
      <t>排煙設備の検査者】</t>
    </r>
    <rPh sb="3" eb="5">
      <t>ハイエン</t>
    </rPh>
    <rPh sb="5" eb="7">
      <t>セツビ</t>
    </rPh>
    <rPh sb="8" eb="10">
      <t>ケンサ</t>
    </rPh>
    <rPh sb="10" eb="11">
      <t>シャ</t>
    </rPh>
    <phoneticPr fontId="7"/>
  </si>
  <si>
    <r>
      <rPr>
        <sz val="10.5"/>
        <rFont val="ＭＳ 明朝"/>
        <family val="1"/>
        <charset val="128"/>
      </rPr>
      <t>【</t>
    </r>
    <r>
      <rPr>
        <sz val="10.5"/>
        <rFont val="Times New Roman"/>
        <family val="1"/>
      </rPr>
      <t>7.</t>
    </r>
    <r>
      <rPr>
        <sz val="10.5"/>
        <rFont val="ＭＳ 明朝"/>
        <family val="1"/>
        <charset val="128"/>
      </rPr>
      <t>排煙設備の概要】</t>
    </r>
    <rPh sb="3" eb="5">
      <t>ハイエン</t>
    </rPh>
    <rPh sb="5" eb="7">
      <t>セツビ</t>
    </rPh>
    <rPh sb="8" eb="10">
      <t>ガイヨウ</t>
    </rPh>
    <phoneticPr fontId="7"/>
  </si>
  <si>
    <r>
      <rPr>
        <sz val="10.5"/>
        <rFont val="ＭＳ 明朝"/>
        <family val="1"/>
        <charset val="128"/>
      </rPr>
      <t>【</t>
    </r>
    <r>
      <rPr>
        <sz val="10.5"/>
        <rFont val="Times New Roman"/>
        <family val="1"/>
      </rPr>
      <t>8.</t>
    </r>
    <r>
      <rPr>
        <sz val="10.5"/>
        <rFont val="ＭＳ 明朝"/>
        <family val="1"/>
        <charset val="128"/>
      </rPr>
      <t>非常用の照明装置の検査者】</t>
    </r>
    <rPh sb="3" eb="6">
      <t>ヒジョウヨウ</t>
    </rPh>
    <rPh sb="7" eb="9">
      <t>ショウメイ</t>
    </rPh>
    <rPh sb="9" eb="11">
      <t>ソウチ</t>
    </rPh>
    <rPh sb="12" eb="14">
      <t>ケンサ</t>
    </rPh>
    <rPh sb="14" eb="15">
      <t>シャ</t>
    </rPh>
    <phoneticPr fontId="7"/>
  </si>
  <si>
    <r>
      <t>(</t>
    </r>
    <r>
      <rPr>
        <sz val="10.5"/>
        <rFont val="ＭＳ 明朝"/>
        <family val="1"/>
        <charset val="128"/>
      </rPr>
      <t>第二面</t>
    </r>
    <r>
      <rPr>
        <sz val="10.5"/>
        <rFont val="Times New Roman"/>
        <family val="1"/>
      </rPr>
      <t xml:space="preserve"> 3/3</t>
    </r>
    <r>
      <rPr>
        <sz val="10.5"/>
        <rFont val="ＭＳ 明朝"/>
        <family val="1"/>
        <charset val="128"/>
      </rPr>
      <t>）</t>
    </r>
    <rPh sb="1" eb="3">
      <t>ダイニ</t>
    </rPh>
    <rPh sb="3" eb="4">
      <t>メン</t>
    </rPh>
    <phoneticPr fontId="7"/>
  </si>
  <si>
    <r>
      <rPr>
        <sz val="10.5"/>
        <rFont val="ＭＳ 明朝"/>
        <family val="1"/>
        <charset val="128"/>
      </rPr>
      <t>【</t>
    </r>
    <r>
      <rPr>
        <sz val="10.5"/>
        <rFont val="Times New Roman"/>
        <family val="1"/>
      </rPr>
      <t>9.</t>
    </r>
    <r>
      <rPr>
        <sz val="10.5"/>
        <rFont val="ＭＳ 明朝"/>
        <family val="1"/>
        <charset val="128"/>
      </rPr>
      <t>非常用の照明装置の概要】</t>
    </r>
    <rPh sb="3" eb="6">
      <t>ヒジョウヨウ</t>
    </rPh>
    <rPh sb="7" eb="9">
      <t>ショウメイ</t>
    </rPh>
    <rPh sb="9" eb="11">
      <t>ソウチ</t>
    </rPh>
    <rPh sb="12" eb="14">
      <t>ガイヨウ</t>
    </rPh>
    <phoneticPr fontId="7"/>
  </si>
  <si>
    <r>
      <rPr>
        <sz val="10.5"/>
        <rFont val="ＭＳ 明朝"/>
        <family val="1"/>
        <charset val="128"/>
      </rPr>
      <t>【</t>
    </r>
    <r>
      <rPr>
        <sz val="10.5"/>
        <rFont val="Times New Roman"/>
        <family val="1"/>
      </rPr>
      <t>10.</t>
    </r>
    <r>
      <rPr>
        <sz val="10.5"/>
        <rFont val="ＭＳ 明朝"/>
        <family val="1"/>
        <charset val="128"/>
      </rPr>
      <t>給水設備及び排水設備の検査者】</t>
    </r>
    <rPh sb="4" eb="6">
      <t>キュウスイ</t>
    </rPh>
    <rPh sb="6" eb="8">
      <t>セツビ</t>
    </rPh>
    <rPh sb="8" eb="9">
      <t>オヨ</t>
    </rPh>
    <rPh sb="10" eb="12">
      <t>ハイスイ</t>
    </rPh>
    <rPh sb="12" eb="14">
      <t>セツビ</t>
    </rPh>
    <rPh sb="15" eb="17">
      <t>ケンサ</t>
    </rPh>
    <rPh sb="17" eb="18">
      <t>シャ</t>
    </rPh>
    <phoneticPr fontId="7"/>
  </si>
  <si>
    <r>
      <rPr>
        <sz val="10.5"/>
        <rFont val="ＭＳ 明朝"/>
        <family val="1"/>
        <charset val="128"/>
      </rPr>
      <t>【</t>
    </r>
    <r>
      <rPr>
        <sz val="10.5"/>
        <rFont val="Times New Roman"/>
        <family val="1"/>
      </rPr>
      <t>11.</t>
    </r>
    <r>
      <rPr>
        <sz val="10.5"/>
        <rFont val="ＭＳ 明朝"/>
        <family val="1"/>
        <charset val="128"/>
      </rPr>
      <t>給水設備及び排水設備の概要】</t>
    </r>
    <rPh sb="4" eb="6">
      <t>キュウスイ</t>
    </rPh>
    <rPh sb="6" eb="8">
      <t>セツビ</t>
    </rPh>
    <rPh sb="8" eb="9">
      <t>オヨ</t>
    </rPh>
    <rPh sb="10" eb="12">
      <t>ハイスイ</t>
    </rPh>
    <rPh sb="12" eb="14">
      <t>セツビ</t>
    </rPh>
    <rPh sb="15" eb="17">
      <t>ガイヨウ</t>
    </rPh>
    <phoneticPr fontId="7"/>
  </si>
  <si>
    <r>
      <rPr>
        <sz val="10.5"/>
        <rFont val="ＭＳ 明朝"/>
        <family val="1"/>
        <charset val="128"/>
      </rPr>
      <t>【</t>
    </r>
    <r>
      <rPr>
        <sz val="10.5"/>
        <rFont val="Times New Roman"/>
        <family val="1"/>
      </rPr>
      <t>12.</t>
    </r>
    <r>
      <rPr>
        <sz val="10.5"/>
        <rFont val="ＭＳ 明朝"/>
        <family val="1"/>
        <charset val="128"/>
      </rPr>
      <t>備考】</t>
    </r>
    <rPh sb="4" eb="6">
      <t>ビコウ</t>
    </rPh>
    <phoneticPr fontId="7"/>
  </si>
  <si>
    <r>
      <rPr>
        <sz val="11"/>
        <rFont val="ＭＳ Ｐ明朝"/>
        <family val="1"/>
        <charset val="128"/>
      </rPr>
      <t>（第二面</t>
    </r>
    <r>
      <rPr>
        <sz val="11"/>
        <rFont val="Times New Roman"/>
        <family val="1"/>
      </rPr>
      <t xml:space="preserve"> 2/3</t>
    </r>
    <r>
      <rPr>
        <sz val="11"/>
        <rFont val="ＭＳ Ｐ明朝"/>
        <family val="1"/>
        <charset val="128"/>
      </rPr>
      <t>）</t>
    </r>
    <rPh sb="1" eb="3">
      <t>ダイニ</t>
    </rPh>
    <rPh sb="3" eb="4">
      <t>メン</t>
    </rPh>
    <phoneticPr fontId="7"/>
  </si>
  <si>
    <r>
      <rPr>
        <sz val="11"/>
        <rFont val="ＭＳ Ｐ明朝"/>
        <family val="1"/>
        <charset val="128"/>
      </rPr>
      <t>（第二面</t>
    </r>
    <r>
      <rPr>
        <sz val="11"/>
        <rFont val="Times New Roman"/>
        <family val="1"/>
      </rPr>
      <t xml:space="preserve"> 1/3</t>
    </r>
    <r>
      <rPr>
        <sz val="11"/>
        <rFont val="ＭＳ Ｐ明朝"/>
        <family val="1"/>
        <charset val="128"/>
      </rPr>
      <t>）</t>
    </r>
    <rPh sb="1" eb="3">
      <t>ダイニ</t>
    </rPh>
    <rPh sb="3" eb="4">
      <t>メン</t>
    </rPh>
    <phoneticPr fontId="7"/>
  </si>
  <si>
    <r>
      <rPr>
        <sz val="11"/>
        <rFont val="ＭＳ Ｐ明朝"/>
        <family val="1"/>
        <charset val="128"/>
      </rPr>
      <t>（第二面</t>
    </r>
    <r>
      <rPr>
        <sz val="11"/>
        <rFont val="Times New Roman"/>
        <family val="1"/>
      </rPr>
      <t xml:space="preserve"> 3/3</t>
    </r>
    <r>
      <rPr>
        <sz val="11"/>
        <rFont val="ＭＳ Ｐ明朝"/>
        <family val="1"/>
        <charset val="128"/>
      </rPr>
      <t>）</t>
    </r>
    <rPh sb="1" eb="3">
      <t>ダイニ</t>
    </rPh>
    <rPh sb="3" eb="4">
      <t>メン</t>
    </rPh>
    <phoneticPr fontId="7"/>
  </si>
  <si>
    <t>.第三十六号の七様式　（第六条、第六条の二の二、第六条の三、第十一条の三関係）　（Ａ4）</t>
  </si>
  <si>
    <r>
      <t>　注2) 「換気状況の評価」欄には、外気</t>
    </r>
    <r>
      <rPr>
        <sz val="8"/>
        <color rgb="FF0070C0"/>
        <rFont val="ＭＳ 明朝"/>
        <family val="1"/>
        <charset val="128"/>
      </rPr>
      <t>取入口</t>
    </r>
    <r>
      <rPr>
        <sz val="8"/>
        <rFont val="ＭＳ 明朝"/>
        <family val="1"/>
        <charset val="128"/>
      </rPr>
      <t>における風量測定を行うことが最も確実であり、換気量測定を行った場合は、その測定結果を記入する。</t>
    </r>
    <rPh sb="1" eb="2">
      <t>チュウ</t>
    </rPh>
    <rPh sb="6" eb="8">
      <t>カンキ</t>
    </rPh>
    <rPh sb="8" eb="10">
      <t>ジョウキョウ</t>
    </rPh>
    <rPh sb="11" eb="13">
      <t>ヒョウカ</t>
    </rPh>
    <rPh sb="14" eb="15">
      <t>ラン</t>
    </rPh>
    <rPh sb="18" eb="20">
      <t>ガイキ</t>
    </rPh>
    <rPh sb="20" eb="21">
      <t>ト</t>
    </rPh>
    <rPh sb="21" eb="22">
      <t>イ</t>
    </rPh>
    <rPh sb="22" eb="23">
      <t>グチ</t>
    </rPh>
    <rPh sb="27" eb="29">
      <t>フウリョウ</t>
    </rPh>
    <rPh sb="29" eb="31">
      <t>ソクテイ</t>
    </rPh>
    <rPh sb="32" eb="33">
      <t>オコナ</t>
    </rPh>
    <rPh sb="37" eb="38">
      <t>モット</t>
    </rPh>
    <rPh sb="39" eb="41">
      <t>カクジツ</t>
    </rPh>
    <rPh sb="45" eb="48">
      <t>カンキリョウ</t>
    </rPh>
    <rPh sb="48" eb="50">
      <t>ソクテイ</t>
    </rPh>
    <rPh sb="51" eb="52">
      <t>オコナ</t>
    </rPh>
    <rPh sb="54" eb="56">
      <t>バアイ</t>
    </rPh>
    <rPh sb="60" eb="62">
      <t>ソクテイ</t>
    </rPh>
    <rPh sb="62" eb="64">
      <t>ケッカ</t>
    </rPh>
    <rPh sb="65" eb="67">
      <t>キニュウ</t>
    </rPh>
    <phoneticPr fontId="7"/>
  </si>
  <si>
    <r>
      <t>必要</t>
    </r>
    <r>
      <rPr>
        <sz val="8"/>
        <color rgb="FF0070C0"/>
        <rFont val="ＭＳ 明朝"/>
        <family val="1"/>
        <charset val="128"/>
      </rPr>
      <t>有効</t>
    </r>
    <r>
      <rPr>
        <sz val="8"/>
        <rFont val="ＭＳ 明朝"/>
        <family val="1"/>
        <charset val="128"/>
      </rPr>
      <t>換気量(㎥/h)</t>
    </r>
    <rPh sb="0" eb="2">
      <t>ヒツヨウ</t>
    </rPh>
    <rPh sb="2" eb="4">
      <t>ユウコウ</t>
    </rPh>
    <rPh sb="4" eb="6">
      <t>カンキ</t>
    </rPh>
    <rPh sb="6" eb="7">
      <t>リョウ</t>
    </rPh>
    <phoneticPr fontId="7"/>
  </si>
  <si>
    <r>
      <t>必要</t>
    </r>
    <r>
      <rPr>
        <sz val="8"/>
        <color rgb="FF0070C0"/>
        <rFont val="ＭＳ 明朝"/>
        <family val="1"/>
        <charset val="128"/>
      </rPr>
      <t>有効</t>
    </r>
    <r>
      <rPr>
        <sz val="8"/>
        <rFont val="ＭＳ 明朝"/>
        <family val="1"/>
        <charset val="128"/>
      </rPr>
      <t>換気量（㎥/ｈ）</t>
    </r>
    <rPh sb="0" eb="2">
      <t>ヒツヨウ</t>
    </rPh>
    <rPh sb="2" eb="4">
      <t>ユウコウ</t>
    </rPh>
    <rPh sb="4" eb="6">
      <t>カンキ</t>
    </rPh>
    <rPh sb="6" eb="7">
      <t>リョウ</t>
    </rPh>
    <phoneticPr fontId="7"/>
  </si>
  <si>
    <t>排煙風量測定記録表(別表3-2
No.13様式)を添付</t>
    <phoneticPr fontId="7"/>
  </si>
  <si>
    <r>
      <t>別記第二号</t>
    </r>
    <r>
      <rPr>
        <sz val="7"/>
        <rFont val="ＭＳ 明朝"/>
        <family val="1"/>
        <charset val="128"/>
      </rPr>
      <t>（Ａ４）</t>
    </r>
    <rPh sb="0" eb="2">
      <t>ベッキ</t>
    </rPh>
    <rPh sb="2" eb="3">
      <t>ダイ</t>
    </rPh>
    <rPh sb="3" eb="4">
      <t>ニ</t>
    </rPh>
    <rPh sb="4" eb="5">
      <t>ゴウ</t>
    </rPh>
    <phoneticPr fontId="7"/>
  </si>
  <si>
    <t>(47)</t>
  </si>
  <si>
    <t>コンプレッサー、燃料ポンプ、冷却水ポンプ等の補機類の作動の状況</t>
    <rPh sb="29" eb="31">
      <t>ジョウキョウ</t>
    </rPh>
    <phoneticPr fontId="7"/>
  </si>
  <si>
    <t>令和</t>
  </si>
  <si>
    <t>遮煙開口部の性能</t>
  </si>
  <si>
    <t>遮煙開口部の排出風速</t>
  </si>
  <si>
    <t>-</t>
    <phoneticPr fontId="7"/>
  </si>
  <si>
    <r>
      <rPr>
        <sz val="11"/>
        <color theme="4" tint="-0.249977111117893"/>
        <rFont val="メイリオ"/>
        <family val="3"/>
        <charset val="128"/>
      </rPr>
      <t>このページは</t>
    </r>
    <r>
      <rPr>
        <sz val="11"/>
        <color rgb="FFFF0000"/>
        <rFont val="メイリオ"/>
        <family val="3"/>
        <charset val="128"/>
      </rPr>
      <t>報告書に添付しないでください。</t>
    </r>
  </si>
  <si>
    <r>
      <t>　</t>
    </r>
    <r>
      <rPr>
        <sz val="9"/>
        <color theme="4" tint="-0.249977111117893"/>
        <rFont val="メイリオ"/>
        <family val="3"/>
        <charset val="128"/>
      </rPr>
      <t>◀「その他の検査員」がいない場合は番号記載不要です</t>
    </r>
    <rPh sb="5" eb="6">
      <t>タ</t>
    </rPh>
    <rPh sb="7" eb="10">
      <t>ケンサイン</t>
    </rPh>
    <rPh sb="15" eb="17">
      <t>バアイ</t>
    </rPh>
    <rPh sb="18" eb="20">
      <t>バンゴウ</t>
    </rPh>
    <rPh sb="20" eb="22">
      <t>キサイ</t>
    </rPh>
    <rPh sb="22" eb="24">
      <t>フヨウ</t>
    </rPh>
    <phoneticPr fontId="7"/>
  </si>
  <si>
    <r>
      <t>　</t>
    </r>
    <r>
      <rPr>
        <sz val="9"/>
        <color theme="4" tint="-0.249977111117893"/>
        <rFont val="メイリオ"/>
        <family val="3"/>
        <charset val="128"/>
      </rPr>
      <t>記載しないでください。</t>
    </r>
    <rPh sb="1" eb="3">
      <t>キサイ</t>
    </rPh>
    <phoneticPr fontId="7"/>
  </si>
  <si>
    <r>
      <t>　</t>
    </r>
    <r>
      <rPr>
        <sz val="9"/>
        <color theme="4" tint="-0.249977111117893"/>
        <rFont val="メイリオ"/>
        <family val="3"/>
        <charset val="128"/>
      </rPr>
      <t>◀「7上記以外の検査項目等」欄は兵庫県で検査項目を設けていないため</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</si>
  <si>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r>
      <t>　</t>
    </r>
    <r>
      <rPr>
        <sz val="9"/>
        <color theme="4" tint="-0.249977111117893"/>
        <rFont val="メイリオ"/>
        <family val="3"/>
        <charset val="128"/>
      </rPr>
      <t>◀「5上記以外の検査項目等」欄は兵庫県で検査項目を設けていないため記載しないでください。</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</si>
  <si>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r>
      <t>　</t>
    </r>
    <r>
      <rPr>
        <sz val="9"/>
        <color theme="4" tint="-0.249977111117893"/>
        <rFont val="メイリオ"/>
        <family val="3"/>
        <charset val="128"/>
      </rPr>
      <t>◀「4上記以外の検査項目等」欄は兵庫県で検査項目を設けていないため</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</si>
  <si>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t>　　　記載しないでください。</t>
    <phoneticPr fontId="7"/>
  </si>
  <si>
    <t>◀</t>
    <phoneticPr fontId="7"/>
  </si>
  <si>
    <t>調査結果は「建築設備定期調査業務基準書」掲載の</t>
    <rPh sb="0" eb="4">
      <t>チョウサケッカ</t>
    </rPh>
    <rPh sb="6" eb="8">
      <t>ケンチク</t>
    </rPh>
    <rPh sb="8" eb="10">
      <t>セツビ</t>
    </rPh>
    <rPh sb="10" eb="18">
      <t>テイキチョウサギョウムキジュン</t>
    </rPh>
    <rPh sb="18" eb="19">
      <t>ショ</t>
    </rPh>
    <rPh sb="20" eb="22">
      <t>ケイサイ</t>
    </rPh>
    <phoneticPr fontId="7"/>
  </si>
  <si>
    <t>〇検査方法ならび〇判定基準にならい報告してください。</t>
    <rPh sb="1" eb="3">
      <t>ケンサ</t>
    </rPh>
    <rPh sb="3" eb="5">
      <t>ホウホウ</t>
    </rPh>
    <rPh sb="9" eb="13">
      <t>ハンテイキジュン</t>
    </rPh>
    <rPh sb="17" eb="19">
      <t>ホウコク</t>
    </rPh>
    <phoneticPr fontId="7"/>
  </si>
  <si>
    <t>検査結果は「建築設備定期調査業務基準書」掲載の</t>
    <rPh sb="0" eb="2">
      <t>ケンサ</t>
    </rPh>
    <rPh sb="2" eb="4">
      <t>ケッカ</t>
    </rPh>
    <rPh sb="6" eb="8">
      <t>ケンチク</t>
    </rPh>
    <rPh sb="8" eb="10">
      <t>セツビ</t>
    </rPh>
    <rPh sb="10" eb="18">
      <t>テイキチョウサギョウムキジュン</t>
    </rPh>
    <rPh sb="18" eb="19">
      <t>ショ</t>
    </rPh>
    <rPh sb="20" eb="22">
      <t>ケイサイ</t>
    </rPh>
    <phoneticPr fontId="7"/>
  </si>
  <si>
    <t>1年から3年までの間隔をおいて検査を実施する場合は</t>
    <rPh sb="1" eb="2">
      <t>ネン</t>
    </rPh>
    <rPh sb="5" eb="6">
      <t>ネン</t>
    </rPh>
    <rPh sb="9" eb="11">
      <t>カンカク</t>
    </rPh>
    <rPh sb="15" eb="17">
      <t>ケンサ</t>
    </rPh>
    <rPh sb="18" eb="20">
      <t>ジッシ</t>
    </rPh>
    <rPh sb="22" eb="24">
      <t>バアイ</t>
    </rPh>
    <phoneticPr fontId="7"/>
  </si>
  <si>
    <t>表を作成します。</t>
    <rPh sb="0" eb="1">
      <t>ヒョウ</t>
    </rPh>
    <rPh sb="2" eb="4">
      <t>サクセイ</t>
    </rPh>
    <phoneticPr fontId="7"/>
  </si>
  <si>
    <r>
      <t>検査対象の</t>
    </r>
    <r>
      <rPr>
        <sz val="8"/>
        <color theme="3" tint="0.39997558519241921"/>
        <rFont val="メイリオ"/>
        <family val="3"/>
        <charset val="128"/>
      </rPr>
      <t>すべての区画分</t>
    </r>
    <r>
      <rPr>
        <sz val="8"/>
        <color rgb="FFFF0000"/>
        <rFont val="メイリオ"/>
        <family val="3"/>
        <charset val="128"/>
      </rPr>
      <t>を記載して、</t>
    </r>
    <rPh sb="0" eb="4">
      <t>ケンサタイショウ</t>
    </rPh>
    <rPh sb="9" eb="11">
      <t>クカク</t>
    </rPh>
    <rPh sb="11" eb="12">
      <t>ブン</t>
    </rPh>
    <rPh sb="13" eb="15">
      <t>キサイ</t>
    </rPh>
    <phoneticPr fontId="7"/>
  </si>
  <si>
    <r>
      <t>「○○年度</t>
    </r>
    <r>
      <rPr>
        <sz val="8"/>
        <color theme="3" tint="0.39997558519241921"/>
        <rFont val="メイリオ"/>
        <family val="3"/>
        <charset val="128"/>
      </rPr>
      <t>実施予定</t>
    </r>
    <r>
      <rPr>
        <sz val="8"/>
        <color rgb="FFFF0000"/>
        <rFont val="メイリオ"/>
        <family val="3"/>
        <charset val="128"/>
      </rPr>
      <t>」と記載し3年計画がわかるように</t>
    </r>
    <rPh sb="1" eb="5">
      <t>マルマルネンド</t>
    </rPh>
    <rPh sb="5" eb="7">
      <t>ジッシ</t>
    </rPh>
    <rPh sb="7" eb="9">
      <t>ヨテイ</t>
    </rPh>
    <rPh sb="11" eb="13">
      <t>キサイ</t>
    </rPh>
    <rPh sb="15" eb="18">
      <t>ネンケイカク</t>
    </rPh>
    <phoneticPr fontId="7"/>
  </si>
  <si>
    <r>
      <t>測定風速または、測定風量欄に「○○年度</t>
    </r>
    <r>
      <rPr>
        <sz val="8"/>
        <color theme="3" tint="0.39997558519241921"/>
        <rFont val="メイリオ"/>
        <family val="3"/>
        <charset val="128"/>
      </rPr>
      <t>実施済</t>
    </r>
    <r>
      <rPr>
        <sz val="8"/>
        <color rgb="FFFF0000"/>
        <rFont val="メイリオ"/>
        <family val="3"/>
        <charset val="128"/>
      </rPr>
      <t>」</t>
    </r>
    <rPh sb="0" eb="4">
      <t>ソクテイフウソク</t>
    </rPh>
    <rPh sb="8" eb="10">
      <t>ソクテイ</t>
    </rPh>
    <rPh sb="10" eb="12">
      <t>フウリョウ</t>
    </rPh>
    <rPh sb="12" eb="13">
      <t>ラン</t>
    </rPh>
    <rPh sb="15" eb="19">
      <t>マルマルネンド</t>
    </rPh>
    <rPh sb="19" eb="22">
      <t>ジッシズ</t>
    </rPh>
    <phoneticPr fontId="7"/>
  </si>
  <si>
    <r>
      <t>検査対象の</t>
    </r>
    <r>
      <rPr>
        <sz val="8"/>
        <color theme="3" tint="0.39997558519241921"/>
        <rFont val="メイリオ"/>
        <family val="3"/>
        <charset val="128"/>
      </rPr>
      <t>すべての室名</t>
    </r>
    <r>
      <rPr>
        <sz val="8"/>
        <color rgb="FFFF0000"/>
        <rFont val="メイリオ"/>
        <family val="3"/>
        <charset val="128"/>
      </rPr>
      <t>を記載して、</t>
    </r>
    <rPh sb="0" eb="4">
      <t>ケンサタイショウ</t>
    </rPh>
    <rPh sb="9" eb="11">
      <t>シツメイ</t>
    </rPh>
    <rPh sb="12" eb="14">
      <t>キサイ</t>
    </rPh>
    <phoneticPr fontId="7"/>
  </si>
  <si>
    <r>
      <t>換気状況の評価欄に「○○年度</t>
    </r>
    <r>
      <rPr>
        <sz val="8"/>
        <color theme="3" tint="0.39997558519241921"/>
        <rFont val="メイリオ"/>
        <family val="3"/>
        <charset val="128"/>
      </rPr>
      <t>実施済</t>
    </r>
    <r>
      <rPr>
        <sz val="8"/>
        <color rgb="FFFF0000"/>
        <rFont val="メイリオ"/>
        <family val="3"/>
        <charset val="128"/>
      </rPr>
      <t>」</t>
    </r>
    <rPh sb="0" eb="4">
      <t>カンキジョウキョウ</t>
    </rPh>
    <rPh sb="5" eb="8">
      <t>ヒョウカラン</t>
    </rPh>
    <rPh sb="10" eb="14">
      <t>マルマルネンド</t>
    </rPh>
    <rPh sb="14" eb="17">
      <t>ジッシズ</t>
    </rPh>
    <phoneticPr fontId="7"/>
  </si>
  <si>
    <t>※</t>
    <phoneticPr fontId="7"/>
  </si>
  <si>
    <t>兵庫県知事</t>
    <rPh sb="0" eb="5">
      <t>ヒョウゴケンチジ</t>
    </rPh>
    <phoneticPr fontId="7"/>
  </si>
  <si>
    <t>尼崎市長</t>
    <rPh sb="0" eb="3">
      <t>アマガサキシ</t>
    </rPh>
    <rPh sb="3" eb="4">
      <t>チョウ</t>
    </rPh>
    <phoneticPr fontId="7"/>
  </si>
  <si>
    <t>姫路市長</t>
    <rPh sb="0" eb="3">
      <t>ヒメジシ</t>
    </rPh>
    <rPh sb="3" eb="4">
      <t>チョウ</t>
    </rPh>
    <phoneticPr fontId="7"/>
  </si>
  <si>
    <t>西宮市長</t>
    <rPh sb="0" eb="3">
      <t>ニシノミヤシ</t>
    </rPh>
    <rPh sb="3" eb="4">
      <t>チョウ</t>
    </rPh>
    <phoneticPr fontId="7"/>
  </si>
  <si>
    <t>伊丹市長</t>
    <rPh sb="0" eb="3">
      <t>イタミシ</t>
    </rPh>
    <rPh sb="3" eb="4">
      <t>チョウ</t>
    </rPh>
    <phoneticPr fontId="7"/>
  </si>
  <si>
    <t>明石市長</t>
    <rPh sb="0" eb="3">
      <t>アカシシ</t>
    </rPh>
    <rPh sb="3" eb="4">
      <t>チョウ</t>
    </rPh>
    <phoneticPr fontId="7"/>
  </si>
  <si>
    <t>加古川市長</t>
    <rPh sb="0" eb="4">
      <t>カコガワシ</t>
    </rPh>
    <rPh sb="4" eb="5">
      <t>チョウ</t>
    </rPh>
    <phoneticPr fontId="7"/>
  </si>
  <si>
    <t>宝塚市長</t>
    <rPh sb="0" eb="3">
      <t>タカラヅカシ</t>
    </rPh>
    <rPh sb="3" eb="4">
      <t>チョウ</t>
    </rPh>
    <phoneticPr fontId="7"/>
  </si>
  <si>
    <t>川西市長</t>
    <rPh sb="0" eb="3">
      <t>カワニシシ</t>
    </rPh>
    <rPh sb="3" eb="4">
      <t>チョウ</t>
    </rPh>
    <phoneticPr fontId="7"/>
  </si>
  <si>
    <t>三田市長</t>
    <rPh sb="0" eb="3">
      <t>サンダシ</t>
    </rPh>
    <rPh sb="3" eb="4">
      <t>チョウ</t>
    </rPh>
    <phoneticPr fontId="7"/>
  </si>
  <si>
    <t>芦屋市長</t>
    <rPh sb="0" eb="4">
      <t>アシヤシチョウ</t>
    </rPh>
    <phoneticPr fontId="7"/>
  </si>
  <si>
    <t>高砂市長</t>
    <rPh sb="0" eb="4">
      <t>タカサゴシチョウ</t>
    </rPh>
    <phoneticPr fontId="7"/>
  </si>
  <si>
    <t>検査員</t>
    <rPh sb="0" eb="3">
      <t>ケンサイン</t>
    </rPh>
    <phoneticPr fontId="7"/>
  </si>
  <si>
    <t>換気</t>
    <rPh sb="0" eb="2">
      <t>カンキ</t>
    </rPh>
    <phoneticPr fontId="7"/>
  </si>
  <si>
    <t>排煙</t>
    <rPh sb="0" eb="2">
      <t>ハイエン</t>
    </rPh>
    <phoneticPr fontId="7"/>
  </si>
  <si>
    <t>防火</t>
    <rPh sb="0" eb="2">
      <t>ボウカ</t>
    </rPh>
    <phoneticPr fontId="7"/>
  </si>
  <si>
    <t>重複</t>
    <rPh sb="0" eb="2">
      <t>チョウフク</t>
    </rPh>
    <phoneticPr fontId="7"/>
  </si>
  <si>
    <t>空白</t>
    <rPh sb="0" eb="2">
      <t>クウハク</t>
    </rPh>
    <phoneticPr fontId="7"/>
  </si>
  <si>
    <t>◀</t>
    <phoneticPr fontId="7"/>
  </si>
  <si>
    <t>「代表となる検査者」が表示されます。</t>
    <rPh sb="1" eb="3">
      <t>ダイヒョウ</t>
    </rPh>
    <rPh sb="6" eb="9">
      <t>ケンサシャ</t>
    </rPh>
    <rPh sb="11" eb="13">
      <t>ヒョウジ</t>
    </rPh>
    <phoneticPr fontId="7"/>
  </si>
  <si>
    <t>第二面に記載の各検査種別</t>
    <rPh sb="8" eb="10">
      <t>ケンサ</t>
    </rPh>
    <phoneticPr fontId="7"/>
  </si>
  <si>
    <t>受付をした証が必要な場合、</t>
    <phoneticPr fontId="7"/>
  </si>
  <si>
    <r>
      <rPr>
        <b/>
        <sz val="10"/>
        <color theme="8" tint="-0.499984740745262"/>
        <rFont val="ＭＳ Ｐゴシック"/>
        <family val="3"/>
        <charset val="128"/>
      </rPr>
      <t>第一面(表紙)を</t>
    </r>
    <r>
      <rPr>
        <b/>
        <sz val="10"/>
        <color rgb="FFFF0000"/>
        <rFont val="ＭＳ Ｐゴシック"/>
        <family val="3"/>
        <charset val="128"/>
      </rPr>
      <t>別にご用意</t>
    </r>
    <r>
      <rPr>
        <b/>
        <sz val="10"/>
        <color theme="8" tint="-0.499984740745262"/>
        <rFont val="ＭＳ Ｐゴシック"/>
        <family val="3"/>
        <charset val="128"/>
      </rPr>
      <t>ください。</t>
    </r>
    <phoneticPr fontId="7"/>
  </si>
  <si>
    <r>
      <rPr>
        <b/>
        <sz val="10"/>
        <color theme="8" tint="-0.499984740745262"/>
        <rFont val="ＭＳ Ｐゴシック"/>
        <family val="3"/>
        <charset val="128"/>
      </rPr>
      <t>郵送の場合は、</t>
    </r>
    <r>
      <rPr>
        <b/>
        <sz val="10"/>
        <color rgb="FFFF0000"/>
        <rFont val="ＭＳ Ｐゴシック"/>
        <family val="3"/>
        <charset val="128"/>
      </rPr>
      <t>返信の封筒に切手、送付先を記載の上同封</t>
    </r>
    <r>
      <rPr>
        <b/>
        <sz val="10"/>
        <color theme="8" tint="-0.499984740745262"/>
        <rFont val="ＭＳ Ｐゴシック"/>
        <family val="3"/>
        <charset val="128"/>
      </rPr>
      <t>ください。</t>
    </r>
    <phoneticPr fontId="7"/>
  </si>
  <si>
    <t>　調理室等の換気風量測定は</t>
    <phoneticPr fontId="7"/>
  </si>
  <si>
    <r>
      <t>　</t>
    </r>
    <r>
      <rPr>
        <sz val="10.5"/>
        <color rgb="FFFF0000"/>
        <rFont val="ＭＳ 明朝"/>
        <family val="1"/>
        <charset val="128"/>
      </rPr>
      <t>毎年</t>
    </r>
    <r>
      <rPr>
        <sz val="10.5"/>
        <rFont val="ＭＳ 明朝"/>
        <family val="1"/>
        <charset val="128"/>
      </rPr>
      <t>報告対象です。</t>
    </r>
    <rPh sb="1" eb="3">
      <t>マイトシ</t>
    </rPh>
    <rPh sb="3" eb="7">
      <t>ホウコクタイショウ</t>
    </rPh>
    <phoneticPr fontId="7"/>
  </si>
  <si>
    <t>建築物名称・コード番号</t>
    <rPh sb="0" eb="5">
      <t>ケンチクブツメイショウ</t>
    </rPh>
    <rPh sb="9" eb="11">
      <t>バンゴウ</t>
    </rPh>
    <phoneticPr fontId="7"/>
  </si>
  <si>
    <t>は報告書第一面と連動します。</t>
    <phoneticPr fontId="7"/>
  </si>
  <si>
    <r>
      <t>1</t>
    </r>
    <r>
      <rPr>
        <sz val="14"/>
        <rFont val="ＭＳ Ｐ明朝"/>
        <family val="1"/>
        <charset val="128"/>
      </rPr>
      <t>（</t>
    </r>
    <r>
      <rPr>
        <sz val="14"/>
        <rFont val="Times New Roman"/>
        <family val="1"/>
      </rPr>
      <t>18</t>
    </r>
    <r>
      <rPr>
        <sz val="14"/>
        <rFont val="ＭＳ Ｐ明朝"/>
        <family val="1"/>
        <charset val="128"/>
      </rPr>
      <t>）</t>
    </r>
    <phoneticPr fontId="7"/>
  </si>
  <si>
    <r>
      <t>1</t>
    </r>
    <r>
      <rPr>
        <sz val="14"/>
        <rFont val="ＭＳ Ｐ明朝"/>
        <family val="1"/>
        <charset val="128"/>
      </rPr>
      <t>（</t>
    </r>
    <r>
      <rPr>
        <sz val="14"/>
        <rFont val="Times New Roman"/>
        <family val="1"/>
      </rPr>
      <t>19</t>
    </r>
    <r>
      <rPr>
        <sz val="14"/>
        <rFont val="ＭＳ Ｐ明朝"/>
        <family val="1"/>
        <charset val="128"/>
      </rPr>
      <t>）</t>
    </r>
    <phoneticPr fontId="7"/>
  </si>
  <si>
    <r>
      <t>1</t>
    </r>
    <r>
      <rPr>
        <sz val="14"/>
        <rFont val="ＭＳ Ｐ明朝"/>
        <family val="1"/>
        <charset val="128"/>
      </rPr>
      <t>（</t>
    </r>
    <r>
      <rPr>
        <sz val="14"/>
        <rFont val="Times New Roman"/>
        <family val="1"/>
      </rPr>
      <t>37</t>
    </r>
    <r>
      <rPr>
        <sz val="14"/>
        <rFont val="ＭＳ Ｐ明朝"/>
        <family val="1"/>
        <charset val="128"/>
      </rPr>
      <t>）</t>
    </r>
    <phoneticPr fontId="7"/>
  </si>
  <si>
    <r>
      <t>1</t>
    </r>
    <r>
      <rPr>
        <sz val="14"/>
        <rFont val="ＭＳ Ｐ明朝"/>
        <family val="1"/>
        <charset val="128"/>
      </rPr>
      <t>（</t>
    </r>
    <r>
      <rPr>
        <sz val="14"/>
        <rFont val="Times New Roman"/>
        <family val="1"/>
      </rPr>
      <t>38</t>
    </r>
    <r>
      <rPr>
        <sz val="14"/>
        <rFont val="ＭＳ Ｐ明朝"/>
        <family val="1"/>
        <charset val="128"/>
      </rPr>
      <t>）</t>
    </r>
    <phoneticPr fontId="7"/>
  </si>
  <si>
    <r>
      <t>2</t>
    </r>
    <r>
      <rPr>
        <sz val="14"/>
        <rFont val="ＭＳ Ｐ明朝"/>
        <family val="1"/>
        <charset val="128"/>
      </rPr>
      <t>（</t>
    </r>
    <r>
      <rPr>
        <sz val="14"/>
        <rFont val="Times New Roman"/>
        <family val="1"/>
      </rPr>
      <t>24</t>
    </r>
    <r>
      <rPr>
        <sz val="14"/>
        <rFont val="ＭＳ Ｐ明朝"/>
        <family val="1"/>
        <charset val="128"/>
      </rPr>
      <t>）</t>
    </r>
    <phoneticPr fontId="7"/>
  </si>
  <si>
    <t>兵庫県建築防災センター</t>
    <rPh sb="0" eb="7">
      <t>ヒョウゴケンケンチクボウサイ</t>
    </rPh>
    <phoneticPr fontId="7"/>
  </si>
  <si>
    <t>　定期報告制度にご理解・ご協力くださりありがとうございます。</t>
    <rPh sb="1" eb="7">
      <t>テイキホウコクセイド</t>
    </rPh>
    <rPh sb="9" eb="11">
      <t>リカイ</t>
    </rPh>
    <rPh sb="13" eb="15">
      <t>キョウリョク</t>
    </rPh>
    <phoneticPr fontId="7"/>
  </si>
  <si>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7"/>
  </si>
  <si>
    <t>指導手数料のお振込をお願いしております。</t>
    <rPh sb="0" eb="5">
      <t>シドウテスウリョウ</t>
    </rPh>
    <rPh sb="7" eb="9">
      <t>フリコミ</t>
    </rPh>
    <rPh sb="11" eb="12">
      <t>ネガ</t>
    </rPh>
    <phoneticPr fontId="7"/>
  </si>
  <si>
    <t>兵庫県建築防災センター長</t>
    <rPh sb="0" eb="3">
      <t>ヒョウゴケン</t>
    </rPh>
    <rPh sb="3" eb="7">
      <t>ケンチクボウサイ</t>
    </rPh>
    <rPh sb="11" eb="12">
      <t>チョウ</t>
    </rPh>
    <phoneticPr fontId="7"/>
  </si>
  <si>
    <t>建物情報</t>
    <rPh sb="0" eb="2">
      <t>タテモノ</t>
    </rPh>
    <rPh sb="2" eb="4">
      <t>ジョウホウ</t>
    </rPh>
    <phoneticPr fontId="7"/>
  </si>
  <si>
    <t>報告設備種別</t>
    <rPh sb="0" eb="4">
      <t>ホウコクセツビ</t>
    </rPh>
    <rPh sb="4" eb="6">
      <t>シュベツ</t>
    </rPh>
    <phoneticPr fontId="7"/>
  </si>
  <si>
    <t>税込み金額</t>
    <rPh sb="0" eb="2">
      <t>ゼイコ</t>
    </rPh>
    <rPh sb="3" eb="5">
      <t>キンガク</t>
    </rPh>
    <phoneticPr fontId="7"/>
  </si>
  <si>
    <t>円</t>
    <rPh sb="0" eb="1">
      <t>エン</t>
    </rPh>
    <phoneticPr fontId="7"/>
  </si>
  <si>
    <t>種類 設備報告</t>
    <rPh sb="3" eb="5">
      <t>セツビ</t>
    </rPh>
    <phoneticPr fontId="7"/>
  </si>
  <si>
    <t>こちらに振込を行った証を貼付</t>
    <rPh sb="4" eb="6">
      <t>フリコミ</t>
    </rPh>
    <rPh sb="7" eb="8">
      <t>オコナ</t>
    </rPh>
    <rPh sb="10" eb="11">
      <t>ショウ</t>
    </rPh>
    <rPh sb="12" eb="14">
      <t>ハリツ</t>
    </rPh>
    <phoneticPr fontId="7"/>
  </si>
  <si>
    <t>※郵送での報告の場合は、担当者より連絡をいたします。連絡先の提供をお願いいたします。</t>
    <rPh sb="1" eb="3">
      <t>ユウソウ</t>
    </rPh>
    <rPh sb="5" eb="7">
      <t>ホウコク</t>
    </rPh>
    <rPh sb="8" eb="10">
      <t>バアイ</t>
    </rPh>
    <rPh sb="12" eb="15">
      <t>タントウシャ</t>
    </rPh>
    <rPh sb="17" eb="19">
      <t>レンラク</t>
    </rPh>
    <rPh sb="26" eb="29">
      <t>レンラクサキ</t>
    </rPh>
    <rPh sb="30" eb="32">
      <t>テイキョウ</t>
    </rPh>
    <rPh sb="34" eb="35">
      <t>ネガ</t>
    </rPh>
    <phoneticPr fontId="7"/>
  </si>
  <si>
    <t>連絡先</t>
    <rPh sb="0" eb="3">
      <t>レンラクサキ</t>
    </rPh>
    <phoneticPr fontId="7"/>
  </si>
  <si>
    <t>携帯電話</t>
    <rPh sb="0" eb="4">
      <t>ケイタイデンワ</t>
    </rPh>
    <phoneticPr fontId="7"/>
  </si>
  <si>
    <t>e-mail</t>
    <phoneticPr fontId="7"/>
  </si>
  <si>
    <t>振込先口座</t>
    <rPh sb="0" eb="5">
      <t>フリコミサキコウザ</t>
    </rPh>
    <phoneticPr fontId="7"/>
  </si>
  <si>
    <t>三井住友銀行　三宮支店</t>
    <rPh sb="0" eb="6">
      <t>ミツイスミトモギンコウ</t>
    </rPh>
    <rPh sb="7" eb="11">
      <t>サンノミヤシテン</t>
    </rPh>
    <phoneticPr fontId="7"/>
  </si>
  <si>
    <t>普通　3850200</t>
    <rPh sb="0" eb="2">
      <t>フツウ</t>
    </rPh>
    <phoneticPr fontId="7"/>
  </si>
  <si>
    <t>口座番号</t>
    <rPh sb="0" eb="4">
      <t>コウザバンゴウ</t>
    </rPh>
    <phoneticPr fontId="7"/>
  </si>
  <si>
    <t>口座名義</t>
    <rPh sb="0" eb="4">
      <t>コウザメイギ</t>
    </rPh>
    <phoneticPr fontId="7"/>
  </si>
  <si>
    <t>公益財団法人兵庫県住宅建築総合センター
078（252）3983　　FAX078（252）0096</t>
    <phoneticPr fontId="7"/>
  </si>
  <si>
    <t>(税抜</t>
    <rPh sb="1" eb="3">
      <t>ゼ</t>
    </rPh>
    <phoneticPr fontId="7"/>
  </si>
  <si>
    <t>円、消費税10%</t>
    <rPh sb="0" eb="1">
      <t>エン</t>
    </rPh>
    <phoneticPr fontId="7"/>
  </si>
  <si>
    <t>入力方法のメッセージが邪魔になる場合はメッセージ枠を</t>
  </si>
  <si>
    <t>（肌色の部分を）マウスで邪魔にならない部分までドラックします。</t>
  </si>
  <si>
    <t>別棟の報告対象建物がある場合は棟の名称を入力します。</t>
    <phoneticPr fontId="7"/>
  </si>
  <si>
    <t>報告書は第二面以降それぞれご用意ください</t>
    <phoneticPr fontId="7"/>
  </si>
  <si>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7"/>
  </si>
  <si>
    <t>第二面以降、それぞれで作成し、主となる建物の報告書に添付します。</t>
    <rPh sb="0" eb="3">
      <t>ダイニメン</t>
    </rPh>
    <phoneticPr fontId="7"/>
  </si>
  <si>
    <t>には、【ハ.居室等】以外の無窓居室について記入ください</t>
    <rPh sb="6" eb="9">
      <t>キョシツトウ</t>
    </rPh>
    <rPh sb="10" eb="12">
      <t>イガイ</t>
    </rPh>
    <rPh sb="13" eb="17">
      <t>ムソウキョシツ</t>
    </rPh>
    <rPh sb="21" eb="23">
      <t>キニュウ</t>
    </rPh>
    <phoneticPr fontId="7"/>
  </si>
  <si>
    <r>
      <rPr>
        <sz val="10"/>
        <rFont val="ＭＳ 明朝"/>
        <family val="1"/>
        <charset val="128"/>
      </rPr>
      <t>【イ．無窓居室】</t>
    </r>
    <rPh sb="3" eb="5">
      <t>ムソウ</t>
    </rPh>
    <rPh sb="5" eb="7">
      <t>キョシツ</t>
    </rPh>
    <phoneticPr fontId="7"/>
  </si>
  <si>
    <r>
      <rPr>
        <sz val="10"/>
        <rFont val="ＭＳ 明朝"/>
        <family val="1"/>
        <charset val="128"/>
      </rPr>
      <t>「（換気上の）無窓居室」とは、換気のための有効な窓等の部分の面積が居室の</t>
    </r>
    <rPh sb="2" eb="5">
      <t>カンキジョウ</t>
    </rPh>
    <rPh sb="7" eb="11">
      <t>ムソウキョシツ</t>
    </rPh>
    <rPh sb="15" eb="17">
      <t>カンキ</t>
    </rPh>
    <rPh sb="21" eb="23">
      <t>ユウコウ</t>
    </rPh>
    <rPh sb="24" eb="26">
      <t>マドトウ</t>
    </rPh>
    <rPh sb="27" eb="29">
      <t>ブブン</t>
    </rPh>
    <rPh sb="30" eb="32">
      <t>メンセキ</t>
    </rPh>
    <rPh sb="33" eb="35">
      <t>キョシツ</t>
    </rPh>
    <phoneticPr fontId="7"/>
  </si>
  <si>
    <r>
      <t>1/20</t>
    </r>
    <r>
      <rPr>
        <sz val="10"/>
        <rFont val="ＭＳ 明朝"/>
        <family val="1"/>
        <charset val="128"/>
      </rPr>
      <t>未満の室を言います。</t>
    </r>
    <rPh sb="4" eb="6">
      <t>ミマン</t>
    </rPh>
    <rPh sb="7" eb="8">
      <t>シツ</t>
    </rPh>
    <rPh sb="9" eb="10">
      <t>イ</t>
    </rPh>
    <phoneticPr fontId="7"/>
  </si>
  <si>
    <r>
      <rPr>
        <sz val="10"/>
        <rFont val="ＭＳ 明朝"/>
        <family val="1"/>
        <charset val="128"/>
      </rPr>
      <t>【ロ．火気使用室】とは、法第</t>
    </r>
    <r>
      <rPr>
        <sz val="10"/>
        <rFont val="Times New Roman"/>
        <family val="1"/>
      </rPr>
      <t>28</t>
    </r>
    <r>
      <rPr>
        <sz val="10"/>
        <rFont val="ＭＳ 明朝"/>
        <family val="1"/>
        <charset val="128"/>
      </rPr>
      <t>条第</t>
    </r>
    <r>
      <rPr>
        <sz val="10"/>
        <rFont val="Times New Roman"/>
        <family val="1"/>
      </rPr>
      <t>3</t>
    </r>
    <r>
      <rPr>
        <sz val="10"/>
        <rFont val="ＭＳ 明朝"/>
        <family val="1"/>
        <charset val="128"/>
      </rPr>
      <t>項に規定する室のことで、ガス等を</t>
    </r>
    <rPh sb="12" eb="14">
      <t>ホウダイ</t>
    </rPh>
    <rPh sb="16" eb="18">
      <t>ジョウダイ</t>
    </rPh>
    <rPh sb="19" eb="20">
      <t>コウ</t>
    </rPh>
    <rPh sb="21" eb="23">
      <t>キテイ</t>
    </rPh>
    <rPh sb="25" eb="26">
      <t>シツ</t>
    </rPh>
    <rPh sb="33" eb="34">
      <t>トウ</t>
    </rPh>
    <phoneticPr fontId="7"/>
  </si>
  <si>
    <r>
      <rPr>
        <sz val="10"/>
        <rFont val="ＭＳ 明朝"/>
        <family val="1"/>
        <charset val="128"/>
      </rPr>
      <t>使用している厨房、湯沸室、浴室をいいます。</t>
    </r>
  </si>
  <si>
    <r>
      <rPr>
        <sz val="10"/>
        <rFont val="ＭＳ 明朝"/>
        <family val="1"/>
        <charset val="128"/>
      </rPr>
      <t>【ハ．居室等】とは、劇場、映画館、公会堂及び集会場の用に供する室をいいます。</t>
    </r>
    <rPh sb="20" eb="21">
      <t>オヨ</t>
    </rPh>
    <rPh sb="22" eb="25">
      <t>シュウカイジョウ</t>
    </rPh>
    <rPh sb="26" eb="27">
      <t>ヨウ</t>
    </rPh>
    <rPh sb="28" eb="29">
      <t>キョウ</t>
    </rPh>
    <rPh sb="31" eb="32">
      <t>シツ</t>
    </rPh>
    <phoneticPr fontId="7"/>
  </si>
  <si>
    <r>
      <rPr>
        <sz val="10"/>
        <rFont val="ＭＳ 明朝"/>
        <family val="1"/>
        <charset val="128"/>
      </rPr>
      <t>※法第</t>
    </r>
    <r>
      <rPr>
        <sz val="10"/>
        <rFont val="Times New Roman"/>
        <family val="1"/>
      </rPr>
      <t>2</t>
    </r>
    <r>
      <rPr>
        <sz val="10"/>
        <rFont val="ＭＳ 明朝"/>
        <family val="1"/>
        <charset val="128"/>
      </rPr>
      <t>条第</t>
    </r>
    <r>
      <rPr>
        <sz val="10"/>
        <rFont val="Times New Roman"/>
        <family val="1"/>
      </rPr>
      <t>4</t>
    </r>
    <r>
      <rPr>
        <sz val="10"/>
        <rFont val="ＭＳ 明朝"/>
        <family val="1"/>
        <charset val="128"/>
      </rPr>
      <t>号に定義されている室とは、意味が異なります。</t>
    </r>
    <rPh sb="1" eb="3">
      <t>ホウダイ</t>
    </rPh>
    <rPh sb="4" eb="6">
      <t>ジョウダイ</t>
    </rPh>
    <rPh sb="7" eb="8">
      <t>ゴウ</t>
    </rPh>
    <rPh sb="9" eb="11">
      <t>テイギ</t>
    </rPh>
    <rPh sb="16" eb="17">
      <t>シツ</t>
    </rPh>
    <rPh sb="20" eb="22">
      <t>イミ</t>
    </rPh>
    <rPh sb="23" eb="24">
      <t>コト</t>
    </rPh>
    <phoneticPr fontId="7"/>
  </si>
  <si>
    <r>
      <rPr>
        <sz val="10"/>
        <rFont val="ＭＳ 明朝"/>
        <family val="1"/>
        <charset val="128"/>
      </rPr>
      <t>【ニ．防火ダンパーの有無】兵庫県防災センターで取り扱う換気設備は、</t>
    </r>
    <rPh sb="13" eb="16">
      <t>ヒョウゴケン</t>
    </rPh>
    <rPh sb="16" eb="18">
      <t>ボウサイ</t>
    </rPh>
    <rPh sb="23" eb="24">
      <t>ト</t>
    </rPh>
    <rPh sb="25" eb="26">
      <t>アツカ</t>
    </rPh>
    <rPh sb="27" eb="31">
      <t>カンキセツビ</t>
    </rPh>
    <phoneticPr fontId="7"/>
  </si>
  <si>
    <r>
      <rPr>
        <sz val="10"/>
        <rFont val="ＭＳ 明朝"/>
        <family val="1"/>
        <charset val="128"/>
      </rPr>
      <t>☑有にチェックがされていることになります。</t>
    </r>
    <phoneticPr fontId="7"/>
  </si>
  <si>
    <r>
      <rPr>
        <sz val="10"/>
        <rFont val="ＭＳ 明朝"/>
        <family val="1"/>
        <charset val="128"/>
      </rPr>
      <t>※外壁に取り付くダンパーや、居室外（化粧室・倉庫・機械室）にある系統の</t>
    </r>
    <rPh sb="1" eb="3">
      <t>ガイヘキ</t>
    </rPh>
    <rPh sb="4" eb="5">
      <t>ト</t>
    </rPh>
    <rPh sb="6" eb="7">
      <t>ツ</t>
    </rPh>
    <rPh sb="14" eb="17">
      <t>キョシツガイ</t>
    </rPh>
    <rPh sb="18" eb="21">
      <t>ケショウシツ</t>
    </rPh>
    <rPh sb="22" eb="24">
      <t>ソウコ</t>
    </rPh>
    <rPh sb="25" eb="28">
      <t>キカイシツ</t>
    </rPh>
    <rPh sb="32" eb="34">
      <t>ケイトウ</t>
    </rPh>
    <phoneticPr fontId="7"/>
  </si>
  <si>
    <r>
      <rPr>
        <sz val="10"/>
        <rFont val="ＭＳ 明朝"/>
        <family val="1"/>
        <charset val="128"/>
      </rPr>
      <t>換気設備は報告の対象外です。</t>
    </r>
    <rPh sb="0" eb="4">
      <t>カンキセツビ</t>
    </rPh>
    <rPh sb="5" eb="7">
      <t>ホウコク</t>
    </rPh>
    <rPh sb="8" eb="11">
      <t>タイショウガイ</t>
    </rPh>
    <phoneticPr fontId="7"/>
  </si>
  <si>
    <r>
      <rPr>
        <sz val="10"/>
        <rFont val="ＭＳ 明朝"/>
        <family val="1"/>
        <charset val="128"/>
      </rPr>
      <t>図面には、「防火区画」を赤で示し、検査項目の其処を貫通するダンパーの明示が</t>
    </r>
    <rPh sb="0" eb="2">
      <t>ズメン</t>
    </rPh>
    <rPh sb="6" eb="10">
      <t>ボウカクカク</t>
    </rPh>
    <rPh sb="12" eb="13">
      <t>アカ</t>
    </rPh>
    <rPh sb="14" eb="15">
      <t>シメ</t>
    </rPh>
    <rPh sb="17" eb="21">
      <t>ケンサコウモク</t>
    </rPh>
    <rPh sb="22" eb="24">
      <t>ソコ</t>
    </rPh>
    <rPh sb="25" eb="27">
      <t>カンツウ</t>
    </rPh>
    <rPh sb="34" eb="36">
      <t>メイジ</t>
    </rPh>
    <phoneticPr fontId="7"/>
  </si>
  <si>
    <r>
      <rPr>
        <sz val="10"/>
        <rFont val="ＭＳ 明朝"/>
        <family val="1"/>
        <charset val="128"/>
      </rPr>
      <t>必要です。</t>
    </r>
    <rPh sb="0" eb="2">
      <t>ヒツヨウ</t>
    </rPh>
    <phoneticPr fontId="7"/>
  </si>
  <si>
    <r>
      <rPr>
        <sz val="10"/>
        <rFont val="ＭＳ 明朝"/>
        <family val="1"/>
        <charset val="128"/>
      </rPr>
      <t>　西宮市は、建設時期</t>
    </r>
    <r>
      <rPr>
        <sz val="10"/>
        <rFont val="Times New Roman"/>
        <family val="1"/>
      </rPr>
      <t>S48.12.31</t>
    </r>
    <r>
      <rPr>
        <sz val="10"/>
        <rFont val="ＭＳ 明朝"/>
        <family val="1"/>
        <charset val="128"/>
      </rPr>
      <t>以前はﾋｭｰｽﾞﾎﾙﾀﾞ式、</t>
    </r>
    <r>
      <rPr>
        <sz val="10"/>
        <rFont val="Times New Roman"/>
        <family val="1"/>
      </rPr>
      <t>S49.1.1</t>
    </r>
    <r>
      <rPr>
        <sz val="10"/>
        <rFont val="ＭＳ 明朝"/>
        <family val="1"/>
        <charset val="128"/>
      </rPr>
      <t>以降は（</t>
    </r>
    <r>
      <rPr>
        <sz val="10"/>
        <rFont val="Times New Roman"/>
        <family val="1"/>
      </rPr>
      <t>SFD</t>
    </r>
    <r>
      <rPr>
        <sz val="10"/>
        <rFont val="ＭＳ 明朝"/>
        <family val="1"/>
        <charset val="128"/>
      </rPr>
      <t>）が対象です。</t>
    </r>
    <rPh sb="1" eb="4">
      <t>ニシノミヤシ</t>
    </rPh>
    <rPh sb="6" eb="10">
      <t>ケンセツジキ</t>
    </rPh>
    <rPh sb="19" eb="21">
      <t>イゼン</t>
    </rPh>
    <rPh sb="31" eb="32">
      <t>シキ</t>
    </rPh>
    <rPh sb="40" eb="42">
      <t>イコウ</t>
    </rPh>
    <rPh sb="49" eb="51">
      <t>タイショウ</t>
    </rPh>
    <phoneticPr fontId="7"/>
  </si>
  <si>
    <r>
      <rPr>
        <sz val="10"/>
        <rFont val="ＭＳ 明朝"/>
        <family val="1"/>
        <charset val="128"/>
      </rPr>
      <t>※姫路市、明石市は煙感知器連動ダンパー（</t>
    </r>
    <r>
      <rPr>
        <sz val="10"/>
        <rFont val="Times New Roman"/>
        <family val="1"/>
      </rPr>
      <t>SFD</t>
    </r>
    <r>
      <rPr>
        <sz val="10"/>
        <rFont val="ＭＳ 明朝"/>
        <family val="1"/>
        <charset val="128"/>
      </rPr>
      <t>）が対象です。</t>
    </r>
    <rPh sb="1" eb="4">
      <t>ヒメジシ</t>
    </rPh>
    <rPh sb="5" eb="8">
      <t>アカシシ</t>
    </rPh>
    <rPh sb="9" eb="13">
      <t>ケムリカンチキ</t>
    </rPh>
    <rPh sb="13" eb="15">
      <t>レンドウ</t>
    </rPh>
    <rPh sb="25" eb="27">
      <t>タイショウ</t>
    </rPh>
    <phoneticPr fontId="7"/>
  </si>
  <si>
    <r>
      <rPr>
        <sz val="10.5"/>
        <rFont val="ＭＳ 明朝"/>
        <family val="1"/>
        <charset val="128"/>
      </rPr>
      <t>　宝塚市は防火区画に加え、令第</t>
    </r>
    <r>
      <rPr>
        <sz val="10.5"/>
        <rFont val="Times New Roman"/>
        <family val="1"/>
      </rPr>
      <t>113</t>
    </r>
    <r>
      <rPr>
        <sz val="10.5"/>
        <rFont val="ＭＳ 明朝"/>
        <family val="1"/>
        <charset val="128"/>
      </rPr>
      <t>条第</t>
    </r>
    <r>
      <rPr>
        <sz val="10.5"/>
        <rFont val="Times New Roman"/>
        <family val="1"/>
      </rPr>
      <t>2</t>
    </r>
    <r>
      <rPr>
        <sz val="10.5"/>
        <rFont val="ＭＳ 明朝"/>
        <family val="1"/>
        <charset val="128"/>
      </rPr>
      <t>項、令第</t>
    </r>
    <r>
      <rPr>
        <sz val="10.5"/>
        <rFont val="Times New Roman"/>
        <family val="1"/>
      </rPr>
      <t>114</t>
    </r>
    <r>
      <rPr>
        <sz val="10.5"/>
        <rFont val="ＭＳ 明朝"/>
        <family val="1"/>
        <charset val="128"/>
      </rPr>
      <t>条の第</t>
    </r>
    <r>
      <rPr>
        <sz val="10.5"/>
        <rFont val="Times New Roman"/>
        <family val="1"/>
      </rPr>
      <t>5</t>
    </r>
    <r>
      <rPr>
        <sz val="10.5"/>
        <rFont val="ＭＳ 明朝"/>
        <family val="1"/>
        <charset val="128"/>
      </rPr>
      <t>項又は</t>
    </r>
    <rPh sb="1" eb="4">
      <t>タカラヅカシ</t>
    </rPh>
    <rPh sb="5" eb="9">
      <t>ボウカクカク</t>
    </rPh>
    <rPh sb="10" eb="11">
      <t>クワ</t>
    </rPh>
    <rPh sb="13" eb="14">
      <t>レイ</t>
    </rPh>
    <rPh sb="14" eb="15">
      <t>ダイ</t>
    </rPh>
    <rPh sb="18" eb="20">
      <t>ジョウダイ</t>
    </rPh>
    <rPh sb="21" eb="22">
      <t>コウ</t>
    </rPh>
    <rPh sb="23" eb="24">
      <t>レイ</t>
    </rPh>
    <rPh sb="24" eb="25">
      <t>ダイ</t>
    </rPh>
    <rPh sb="28" eb="29">
      <t>ジョウ</t>
    </rPh>
    <rPh sb="30" eb="31">
      <t>ダイ</t>
    </rPh>
    <rPh sb="32" eb="33">
      <t>コウ</t>
    </rPh>
    <rPh sb="33" eb="34">
      <t>マタ</t>
    </rPh>
    <phoneticPr fontId="7"/>
  </si>
  <si>
    <r>
      <rPr>
        <sz val="10.5"/>
        <rFont val="ＭＳ 明朝"/>
        <family val="1"/>
        <charset val="128"/>
      </rPr>
      <t>　令第</t>
    </r>
    <r>
      <rPr>
        <sz val="10.5"/>
        <rFont val="Times New Roman"/>
        <family val="1"/>
      </rPr>
      <t>128</t>
    </r>
    <r>
      <rPr>
        <sz val="10.5"/>
        <rFont val="ＭＳ 明朝"/>
        <family val="1"/>
        <charset val="128"/>
      </rPr>
      <t>条の</t>
    </r>
    <r>
      <rPr>
        <sz val="10.5"/>
        <rFont val="Times New Roman"/>
        <family val="1"/>
      </rPr>
      <t>3</t>
    </r>
    <r>
      <rPr>
        <sz val="10.5"/>
        <rFont val="ＭＳ 明朝"/>
        <family val="1"/>
        <charset val="128"/>
      </rPr>
      <t>第</t>
    </r>
    <r>
      <rPr>
        <sz val="10.5"/>
        <rFont val="Times New Roman"/>
        <family val="1"/>
      </rPr>
      <t>5</t>
    </r>
    <r>
      <rPr>
        <sz val="10.5"/>
        <rFont val="ＭＳ 明朝"/>
        <family val="1"/>
        <charset val="128"/>
      </rPr>
      <t>項に規定する界壁、隔壁等も含みます。</t>
    </r>
    <rPh sb="1" eb="3">
      <t>レイダイ</t>
    </rPh>
    <rPh sb="6" eb="7">
      <t>ジョウ</t>
    </rPh>
    <rPh sb="9" eb="10">
      <t>ダイ</t>
    </rPh>
    <rPh sb="11" eb="12">
      <t>コウ</t>
    </rPh>
    <rPh sb="13" eb="15">
      <t>キテイ</t>
    </rPh>
    <rPh sb="17" eb="19">
      <t>カイカベ</t>
    </rPh>
    <rPh sb="20" eb="22">
      <t>カクヘキ</t>
    </rPh>
    <rPh sb="22" eb="23">
      <t>トウ</t>
    </rPh>
    <rPh sb="24" eb="25">
      <t>フク</t>
    </rPh>
    <phoneticPr fontId="7"/>
  </si>
  <si>
    <r>
      <rPr>
        <sz val="10"/>
        <rFont val="ＭＳ 明朝"/>
        <family val="1"/>
        <charset val="128"/>
      </rPr>
      <t>「防火区画等」を貫通する防火ダンパーを有する換気設備が対象です。よって、</t>
    </r>
    <rPh sb="22" eb="26">
      <t>カンキセツビ</t>
    </rPh>
    <rPh sb="27" eb="29">
      <t>タイショウ</t>
    </rPh>
    <phoneticPr fontId="7"/>
  </si>
  <si>
    <t>防災センターで取り扱う排煙設備は「機械排煙」のみです。</t>
    <rPh sb="0" eb="2">
      <t>ボウサイ</t>
    </rPh>
    <rPh sb="7" eb="8">
      <t>ト</t>
    </rPh>
    <rPh sb="9" eb="10">
      <t>アツカ</t>
    </rPh>
    <rPh sb="11" eb="15">
      <t>ハイエンセツビ</t>
    </rPh>
    <rPh sb="17" eb="21">
      <t>キカイハイエン</t>
    </rPh>
    <phoneticPr fontId="7"/>
  </si>
  <si>
    <r>
      <rPr>
        <sz val="10.5"/>
        <rFont val="ＭＳ 明朝"/>
        <family val="1"/>
        <charset val="128"/>
      </rPr>
      <t>防災センターで取り扱う非常用照明装置は</t>
    </r>
    <rPh sb="0" eb="2">
      <t>ボウサイ</t>
    </rPh>
    <rPh sb="7" eb="8">
      <t>ト</t>
    </rPh>
    <rPh sb="9" eb="10">
      <t>アツカ</t>
    </rPh>
    <rPh sb="11" eb="18">
      <t>ヒジョウヨウショウメイソウチ</t>
    </rPh>
    <phoneticPr fontId="7"/>
  </si>
  <si>
    <r>
      <rPr>
        <sz val="10.5"/>
        <rFont val="ＭＳ 明朝"/>
        <family val="1"/>
        <charset val="128"/>
      </rPr>
      <t>照明器具と「別」に設ける補助電源装置の</t>
    </r>
    <rPh sb="0" eb="4">
      <t>ショウメイキグ</t>
    </rPh>
    <rPh sb="6" eb="7">
      <t>ベツ</t>
    </rPh>
    <rPh sb="9" eb="10">
      <t>モウ</t>
    </rPh>
    <rPh sb="12" eb="18">
      <t>ホジョデンゲンソウチ</t>
    </rPh>
    <phoneticPr fontId="7"/>
  </si>
  <si>
    <r>
      <rPr>
        <sz val="10.5"/>
        <rFont val="ＭＳ 明朝"/>
        <family val="1"/>
        <charset val="128"/>
      </rPr>
      <t>方式の非常用照明装置が対象です。</t>
    </r>
    <rPh sb="0" eb="2">
      <t>ホウシキ</t>
    </rPh>
    <rPh sb="3" eb="8">
      <t>ヒジョウヨウショウメイ</t>
    </rPh>
    <rPh sb="8" eb="10">
      <t>ソウチ</t>
    </rPh>
    <rPh sb="11" eb="13">
      <t>タイショウ</t>
    </rPh>
    <phoneticPr fontId="7"/>
  </si>
  <si>
    <r>
      <rPr>
        <sz val="10.5"/>
        <rFont val="ＭＳ 明朝"/>
        <family val="1"/>
        <charset val="128"/>
      </rPr>
      <t>※補助電源一体の装置と混在す場合は、</t>
    </r>
    <rPh sb="1" eb="5">
      <t>ホジョデンゲン</t>
    </rPh>
    <rPh sb="5" eb="7">
      <t>イッタイ</t>
    </rPh>
    <rPh sb="8" eb="10">
      <t>ソウチ</t>
    </rPh>
    <rPh sb="11" eb="13">
      <t>コンザイ</t>
    </rPh>
    <rPh sb="14" eb="16">
      <t>バアイ</t>
    </rPh>
    <phoneticPr fontId="7"/>
  </si>
  <si>
    <r>
      <rPr>
        <sz val="10.5"/>
        <rFont val="ＭＳ 明朝"/>
        <family val="1"/>
        <charset val="128"/>
      </rPr>
      <t>【</t>
    </r>
    <r>
      <rPr>
        <sz val="10.5"/>
        <rFont val="Times New Roman"/>
        <family val="1"/>
      </rPr>
      <t>13.</t>
    </r>
    <r>
      <rPr>
        <sz val="10.5"/>
        <rFont val="ＭＳ 明朝"/>
        <family val="1"/>
        <charset val="128"/>
      </rPr>
      <t>非常用の照明装置の概要】に記載する数は</t>
    </r>
    <rPh sb="4" eb="6">
      <t>ヒジョウ</t>
    </rPh>
    <rPh sb="6" eb="7">
      <t>ヨウ</t>
    </rPh>
    <rPh sb="8" eb="10">
      <t>ショウメイ</t>
    </rPh>
    <rPh sb="10" eb="12">
      <t>ソウチ</t>
    </rPh>
    <rPh sb="13" eb="15">
      <t>ガイヨウ</t>
    </rPh>
    <rPh sb="17" eb="19">
      <t>キサイ</t>
    </rPh>
    <rPh sb="21" eb="22">
      <t>スウ</t>
    </rPh>
    <phoneticPr fontId="7"/>
  </si>
  <si>
    <r>
      <rPr>
        <sz val="10.5"/>
        <rFont val="ＭＳ 明朝"/>
        <family val="1"/>
        <charset val="128"/>
      </rPr>
      <t>両方式含めて数を記載願います。</t>
    </r>
    <rPh sb="0" eb="3">
      <t>リョウホウシキ</t>
    </rPh>
    <rPh sb="3" eb="4">
      <t>フク</t>
    </rPh>
    <rPh sb="6" eb="7">
      <t>カズ</t>
    </rPh>
    <rPh sb="8" eb="11">
      <t>キサイネガ</t>
    </rPh>
    <phoneticPr fontId="7"/>
  </si>
  <si>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7"/>
  </si>
  <si>
    <r>
      <rPr>
        <sz val="10.5"/>
        <rFont val="メイリオ"/>
        <family val="3"/>
        <charset val="128"/>
      </rPr>
      <t>コード番号は</t>
    </r>
    <r>
      <rPr>
        <sz val="10.5"/>
        <color rgb="FFFF0000"/>
        <rFont val="メイリオ"/>
        <family val="3"/>
        <charset val="128"/>
      </rPr>
      <t>予め附番</t>
    </r>
    <r>
      <rPr>
        <sz val="10.5"/>
        <rFont val="メイリオ"/>
        <family val="3"/>
        <charset val="128"/>
      </rPr>
      <t>されています。</t>
    </r>
    <rPh sb="3" eb="5">
      <t>バンゴウ</t>
    </rPh>
    <rPh sb="6" eb="7">
      <t>アラカジ</t>
    </rPh>
    <rPh sb="8" eb="10">
      <t>フバン</t>
    </rPh>
    <phoneticPr fontId="7"/>
  </si>
  <si>
    <r>
      <rPr>
        <sz val="9"/>
        <rFont val="メイリオ"/>
        <family val="3"/>
        <charset val="128"/>
      </rPr>
      <t>防災センターでコード番号の</t>
    </r>
    <r>
      <rPr>
        <sz val="9"/>
        <color rgb="FFFF0000"/>
        <rFont val="メイリオ"/>
        <family val="3"/>
        <charset val="128"/>
      </rPr>
      <t>照会は案内しておりません。</t>
    </r>
    <rPh sb="0" eb="2">
      <t>ボウサイ</t>
    </rPh>
    <rPh sb="10" eb="12">
      <t>バンゴウ</t>
    </rPh>
    <rPh sb="13" eb="15">
      <t>ショウカイ</t>
    </rPh>
    <rPh sb="16" eb="18">
      <t>アンナイ</t>
    </rPh>
    <phoneticPr fontId="7"/>
  </si>
  <si>
    <r>
      <t>定期報告</t>
    </r>
    <r>
      <rPr>
        <sz val="12"/>
        <color rgb="FFFF0000"/>
        <rFont val="Yu Gothic UI Semilight"/>
        <family val="3"/>
        <charset val="128"/>
      </rPr>
      <t>ご依頼主に必</t>
    </r>
    <r>
      <rPr>
        <sz val="12"/>
        <rFont val="Yu Gothic UI Semilight"/>
        <family val="3"/>
        <charset val="128"/>
      </rPr>
      <t>ず</t>
    </r>
    <r>
      <rPr>
        <b/>
        <sz val="12"/>
        <color rgb="FF002060"/>
        <rFont val="Yu Gothic UI Semilight"/>
        <family val="3"/>
        <charset val="128"/>
      </rPr>
      <t>コード番号</t>
    </r>
    <r>
      <rPr>
        <sz val="12"/>
        <rFont val="Yu Gothic UI Semilight"/>
        <family val="3"/>
        <charset val="128"/>
      </rPr>
      <t>をおたずね下さい</t>
    </r>
    <rPh sb="0" eb="4">
      <t>テイキホウコク</t>
    </rPh>
    <rPh sb="5" eb="8">
      <t>イライヌシ</t>
    </rPh>
    <rPh sb="9" eb="10">
      <t>カナラ</t>
    </rPh>
    <rPh sb="14" eb="16">
      <t>バンゴウ</t>
    </rPh>
    <rPh sb="21" eb="22">
      <t>クダ</t>
    </rPh>
    <phoneticPr fontId="7"/>
  </si>
  <si>
    <r>
      <t>コード番号のない報告書は</t>
    </r>
    <r>
      <rPr>
        <sz val="12"/>
        <color rgb="FFFF0000"/>
        <rFont val="Yu Gothic UI Semilight"/>
        <family val="3"/>
        <charset val="128"/>
      </rPr>
      <t>お取り扱いできません</t>
    </r>
    <rPh sb="3" eb="5">
      <t>バンゴウ</t>
    </rPh>
    <rPh sb="8" eb="11">
      <t>ホウコクショ</t>
    </rPh>
    <rPh sb="13" eb="14">
      <t>ト</t>
    </rPh>
    <rPh sb="15" eb="16">
      <t>アツカ</t>
    </rPh>
    <phoneticPr fontId="7"/>
  </si>
  <si>
    <t>正しい読み方</t>
    <rPh sb="0" eb="1">
      <t>タダ</t>
    </rPh>
    <rPh sb="3" eb="4">
      <t>ヨ</t>
    </rPh>
    <rPh sb="5" eb="6">
      <t>カタ</t>
    </rPh>
    <phoneticPr fontId="7"/>
  </si>
  <si>
    <r>
      <t xml:space="preserve">【ロ．氏名のフリガナ】は【ハ．氏名】を入力すると表示されます
</t>
    </r>
    <r>
      <rPr>
        <sz val="10"/>
        <color rgb="FFFF0000"/>
        <rFont val="Yu Gothic UI Semilight"/>
        <family val="3"/>
        <charset val="128"/>
      </rPr>
      <t>フリガナがおかしい場合</t>
    </r>
    <r>
      <rPr>
        <sz val="10"/>
        <rFont val="Yu Gothic UI Semilight"/>
        <family val="3"/>
        <charset val="128"/>
      </rPr>
      <t>は、こちらで直接入力してください。</t>
    </r>
  </si>
  <si>
    <r>
      <rPr>
        <sz val="11"/>
        <color rgb="FFFF0000"/>
        <rFont val="メイリオ"/>
        <family val="3"/>
        <charset val="128"/>
      </rPr>
      <t>ご注意</t>
    </r>
    <r>
      <rPr>
        <sz val="11"/>
        <rFont val="ＭＳ Ｐゴシック"/>
        <family val="3"/>
        <charset val="128"/>
      </rPr>
      <t>：コード</t>
    </r>
    <r>
      <rPr>
        <b/>
        <sz val="11"/>
        <rFont val="ＭＳ Ｐゴシック"/>
        <family val="3"/>
        <charset val="128"/>
      </rPr>
      <t>番号は必ず</t>
    </r>
    <r>
      <rPr>
        <b/>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7"/>
  </si>
  <si>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</si>
  <si>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phoneticPr fontId="7"/>
  </si>
  <si>
    <r>
      <t>【建築設備に係る不具合の状況】とは
（所有者・建物管理者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今回の検査での指摘事項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検査結果表の内容とは重複しません</t>
    </r>
    <r>
      <rPr>
        <b/>
        <sz val="10.5"/>
        <color theme="4" tint="-0.499984740745262"/>
        <rFont val="Yu Gothic UI Semilight"/>
        <family val="3"/>
        <charset val="128"/>
      </rPr>
      <t>。</t>
    </r>
    <rPh sb="1" eb="3">
      <t>ケンチク</t>
    </rPh>
    <rPh sb="3" eb="5">
      <t>セツビ</t>
    </rPh>
    <rPh sb="6" eb="7">
      <t>カカ</t>
    </rPh>
    <rPh sb="19" eb="22">
      <t>ショユウシャ</t>
    </rPh>
    <rPh sb="23" eb="28">
      <t>タテモノカンリシャ</t>
    </rPh>
    <rPh sb="36" eb="37">
      <t>トウ</t>
    </rPh>
    <rPh sb="38" eb="40">
      <t>ハアク</t>
    </rPh>
    <rPh sb="46" eb="48">
      <t>コンカイ</t>
    </rPh>
    <rPh sb="49" eb="51">
      <t>ケンサ</t>
    </rPh>
    <rPh sb="53" eb="57">
      <t>シテキジコウ</t>
    </rPh>
    <rPh sb="58" eb="60">
      <t>ウム</t>
    </rPh>
    <rPh sb="61" eb="63">
      <t>キニュウ</t>
    </rPh>
    <rPh sb="65" eb="66">
      <t>ラン</t>
    </rPh>
    <rPh sb="73" eb="75">
      <t>ケンサ</t>
    </rPh>
    <rPh sb="75" eb="77">
      <t>ケッカ</t>
    </rPh>
    <rPh sb="77" eb="78">
      <t>ヒョウ</t>
    </rPh>
    <rPh sb="79" eb="81">
      <t>ナイヨウ</t>
    </rPh>
    <rPh sb="83" eb="85">
      <t>チョウフク</t>
    </rPh>
    <phoneticPr fontId="7"/>
  </si>
  <si>
    <r>
      <rPr>
        <sz val="10.5"/>
        <color rgb="FFFF0000"/>
        <rFont val="Yu Gothic UI Semilight"/>
        <family val="3"/>
        <charset val="128"/>
      </rPr>
      <t>今回</t>
    </r>
    <r>
      <rPr>
        <sz val="10.5"/>
        <color theme="4" tint="-0.499984740745262"/>
        <rFont val="Yu Gothic UI Semilight"/>
        <family val="3"/>
        <charset val="128"/>
      </rPr>
      <t>の検査での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ケンサ</t>
    </rPh>
    <rPh sb="7" eb="11">
      <t>シテキジコウ</t>
    </rPh>
    <rPh sb="12" eb="14">
      <t>ウム</t>
    </rPh>
    <rPh sb="15" eb="17">
      <t>キニュウ</t>
    </rPh>
    <rPh sb="19" eb="20">
      <t>ラン</t>
    </rPh>
    <phoneticPr fontId="7"/>
  </si>
  <si>
    <r>
      <rPr>
        <b/>
        <sz val="10.5"/>
        <color rgb="FFFF0000"/>
        <rFont val="Yu Gothic UI Semilight"/>
        <family val="3"/>
        <charset val="128"/>
      </rPr>
      <t>前回</t>
    </r>
    <r>
      <rPr>
        <b/>
        <sz val="10.5"/>
        <color theme="4" tint="-0.499984740745262"/>
        <rFont val="Yu Gothic UI Semilight"/>
        <family val="3"/>
        <charset val="128"/>
      </rPr>
      <t>の検査報告以降～今回の</t>
    </r>
    <r>
      <rPr>
        <b/>
        <sz val="10.5"/>
        <color rgb="FFFF0000"/>
        <rFont val="Yu Gothic UI Semilight"/>
        <family val="3"/>
        <charset val="128"/>
      </rPr>
      <t>検査前</t>
    </r>
    <r>
      <rPr>
        <b/>
        <sz val="10.5"/>
        <color theme="4" tint="-0.499984740745262"/>
        <rFont val="Yu Gothic UI Semilight"/>
        <family val="3"/>
        <charset val="128"/>
      </rPr>
      <t>まで</t>
    </r>
    <r>
      <rPr>
        <sz val="10.5"/>
        <color theme="4" tint="-0.499984740745262"/>
        <rFont val="Yu Gothic UI Semilight"/>
        <family val="3"/>
        <charset val="128"/>
      </rPr>
      <t>に建物（建築設備）に問題が発生した事項です。</t>
    </r>
    <r>
      <rPr>
        <b/>
        <sz val="10.5"/>
        <color theme="4" tint="-0.499984740745262"/>
        <rFont val="Yu Gothic UI Semilight"/>
        <family val="3"/>
        <charset val="128"/>
      </rPr>
      <t>※</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ケンサ</t>
    </rPh>
    <rPh sb="5" eb="7">
      <t>ホウコク</t>
    </rPh>
    <rPh sb="7" eb="9">
      <t>イコウ</t>
    </rPh>
    <rPh sb="10" eb="12">
      <t>コンカイ</t>
    </rPh>
    <rPh sb="13" eb="16">
      <t>ケンサマエ</t>
    </rPh>
    <rPh sb="19" eb="21">
      <t>タテモノ</t>
    </rPh>
    <rPh sb="22" eb="24">
      <t>ケンチク</t>
    </rPh>
    <rPh sb="24" eb="26">
      <t>セツビ</t>
    </rPh>
    <rPh sb="28" eb="30">
      <t>モンダイ</t>
    </rPh>
    <rPh sb="31" eb="33">
      <t>ハッセイ</t>
    </rPh>
    <rPh sb="35" eb="37">
      <t>ジコウ</t>
    </rPh>
    <rPh sb="41" eb="44">
      <t>フグアイ</t>
    </rPh>
    <rPh sb="47" eb="49">
      <t>バアイ</t>
    </rPh>
    <rPh sb="52" eb="54">
      <t>ヨウシキ</t>
    </rPh>
    <rPh sb="55" eb="57">
      <t>テンプ</t>
    </rPh>
    <rPh sb="59" eb="61">
      <t>ヒツヨウ</t>
    </rPh>
    <phoneticPr fontId="7"/>
  </si>
  <si>
    <r>
      <rPr>
        <sz val="10.5"/>
        <color theme="8" tint="-0.499984740745262"/>
        <rFont val="メイリオ"/>
        <family val="3"/>
        <charset val="128"/>
      </rPr>
      <t>報告対象設備が変更になった場合は【ニ．その他特記事項】に変更になった理由を記載し、</t>
    </r>
    <r>
      <rPr>
        <b/>
        <sz val="10.5"/>
        <color theme="8" tint="-0.499984740745262"/>
        <rFont val="メイリオ"/>
        <family val="3"/>
        <charset val="128"/>
      </rPr>
      <t>その関係図面にも</t>
    </r>
    <r>
      <rPr>
        <b/>
        <sz val="10.5"/>
        <color rgb="FFFF0000"/>
        <rFont val="メイリオ"/>
        <family val="3"/>
        <charset val="128"/>
      </rPr>
      <t>朱書き</t>
    </r>
    <r>
      <rPr>
        <sz val="10.5"/>
        <color theme="8" tint="-0.499984740745262"/>
        <rFont val="メイリオ"/>
        <family val="3"/>
        <charset val="128"/>
      </rPr>
      <t>で理由を明示して添付してください。</t>
    </r>
    <rPh sb="0" eb="6">
      <t>ホウコクタイショウセツビ</t>
    </rPh>
    <rPh sb="7" eb="9">
      <t>ヘンコウ</t>
    </rPh>
    <rPh sb="13" eb="15">
      <t>バアイ</t>
    </rPh>
    <rPh sb="21" eb="26">
      <t>タトッキジコウ</t>
    </rPh>
    <rPh sb="28" eb="30">
      <t>ヘンコウ</t>
    </rPh>
    <rPh sb="34" eb="36">
      <t>リユウ</t>
    </rPh>
    <rPh sb="37" eb="39">
      <t>キサイ</t>
    </rPh>
    <phoneticPr fontId="7"/>
  </si>
  <si>
    <t>定期報告　提出要領</t>
    <rPh sb="0" eb="2">
      <t>テイキ</t>
    </rPh>
    <rPh sb="2" eb="4">
      <t>ホウコク</t>
    </rPh>
    <rPh sb="5" eb="7">
      <t>テイシュツ</t>
    </rPh>
    <rPh sb="7" eb="9">
      <t>ヨウリョウ</t>
    </rPh>
    <phoneticPr fontId="107"/>
  </si>
  <si>
    <t>兵庫県建築防災センター</t>
    <rPh sb="0" eb="3">
      <t>ヒョウゴケン</t>
    </rPh>
    <rPh sb="3" eb="7">
      <t>ケンチクボウサイ</t>
    </rPh>
    <phoneticPr fontId="107"/>
  </si>
  <si>
    <t>窓口での提出</t>
    <rPh sb="0" eb="2">
      <t>マドグチ</t>
    </rPh>
    <rPh sb="4" eb="6">
      <t>テイシュツ</t>
    </rPh>
    <phoneticPr fontId="107"/>
  </si>
  <si>
    <t>　　神戸市中央区小野柄通7-1-1　日本生命三宮駅前ビル7階</t>
    <phoneticPr fontId="107"/>
  </si>
  <si>
    <t>受付時間</t>
    <rPh sb="0" eb="2">
      <t>ウケツケ</t>
    </rPh>
    <rPh sb="2" eb="4">
      <t>ジカン</t>
    </rPh>
    <phoneticPr fontId="107"/>
  </si>
  <si>
    <t>午前　9：00～11：30　　午後　13：00～16：30</t>
    <rPh sb="0" eb="2">
      <t>ゴゼン</t>
    </rPh>
    <rPh sb="15" eb="17">
      <t>ゴゴ</t>
    </rPh>
    <phoneticPr fontId="107"/>
  </si>
  <si>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107"/>
  </si>
  <si>
    <t>郵送での提出</t>
    <rPh sb="0" eb="2">
      <t>ユウソウ</t>
    </rPh>
    <rPh sb="4" eb="6">
      <t>テイシュツ</t>
    </rPh>
    <phoneticPr fontId="107"/>
  </si>
  <si>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107"/>
  </si>
  <si>
    <t>報告種別</t>
    <rPh sb="0" eb="4">
      <t>ホウコクシュベツ</t>
    </rPh>
    <phoneticPr fontId="107"/>
  </si>
  <si>
    <t>面積・規模</t>
    <rPh sb="0" eb="2">
      <t>メンセキ</t>
    </rPh>
    <rPh sb="3" eb="5">
      <t>キボ</t>
    </rPh>
    <phoneticPr fontId="107"/>
  </si>
  <si>
    <t>料金</t>
    <rPh sb="0" eb="2">
      <t>リョウキン</t>
    </rPh>
    <phoneticPr fontId="107"/>
  </si>
  <si>
    <t>特定建築物</t>
    <rPh sb="0" eb="5">
      <t>トクテイケンチクブツ</t>
    </rPh>
    <phoneticPr fontId="107"/>
  </si>
  <si>
    <t>1，000㎡以内</t>
    <rPh sb="6" eb="8">
      <t>イナイ</t>
    </rPh>
    <phoneticPr fontId="107"/>
  </si>
  <si>
    <t>1，000㎡を超え、3，000㎡以内</t>
    <rPh sb="7" eb="8">
      <t>コ</t>
    </rPh>
    <rPh sb="16" eb="18">
      <t>イナイ</t>
    </rPh>
    <phoneticPr fontId="107"/>
  </si>
  <si>
    <t>3，000㎡を超え、5，000㎡以内</t>
    <rPh sb="7" eb="8">
      <t>コ</t>
    </rPh>
    <rPh sb="16" eb="18">
      <t>イナイ</t>
    </rPh>
    <phoneticPr fontId="107"/>
  </si>
  <si>
    <t>5，000㎡を超え、10，000㎡以内</t>
    <rPh sb="7" eb="8">
      <t>コ</t>
    </rPh>
    <rPh sb="17" eb="19">
      <t>イナイ</t>
    </rPh>
    <phoneticPr fontId="107"/>
  </si>
  <si>
    <t>10，000㎡を超え、20，000㎡以内</t>
    <rPh sb="8" eb="9">
      <t>コ</t>
    </rPh>
    <rPh sb="18" eb="20">
      <t>イナイ</t>
    </rPh>
    <phoneticPr fontId="107"/>
  </si>
  <si>
    <t>20，000㎡を超え、40，000㎡以内</t>
    <rPh sb="8" eb="9">
      <t>コ</t>
    </rPh>
    <rPh sb="18" eb="20">
      <t>イナイ</t>
    </rPh>
    <phoneticPr fontId="107"/>
  </si>
  <si>
    <t>建築</t>
    <rPh sb="0" eb="2">
      <t>ケンチク</t>
    </rPh>
    <phoneticPr fontId="107"/>
  </si>
  <si>
    <t>設備（1種別）</t>
    <rPh sb="0" eb="2">
      <t>セツビ</t>
    </rPh>
    <rPh sb="4" eb="6">
      <t>シュベツ</t>
    </rPh>
    <phoneticPr fontId="107"/>
  </si>
  <si>
    <t>建築設備</t>
    <rPh sb="0" eb="4">
      <t>ケンチクセツビ</t>
    </rPh>
    <phoneticPr fontId="107"/>
  </si>
  <si>
    <t>換気</t>
    <rPh sb="0" eb="2">
      <t>カンキ</t>
    </rPh>
    <phoneticPr fontId="107"/>
  </si>
  <si>
    <t>いずれの設備のうち</t>
    <rPh sb="4" eb="6">
      <t>セツビ</t>
    </rPh>
    <phoneticPr fontId="107"/>
  </si>
  <si>
    <t>1設備の報告</t>
    <rPh sb="1" eb="3">
      <t>セツビ</t>
    </rPh>
    <rPh sb="4" eb="6">
      <t>ホウコク</t>
    </rPh>
    <phoneticPr fontId="107"/>
  </si>
  <si>
    <t>設備（2種別）</t>
    <rPh sb="0" eb="2">
      <t>セツビ</t>
    </rPh>
    <rPh sb="4" eb="6">
      <t>シュベツ</t>
    </rPh>
    <phoneticPr fontId="107"/>
  </si>
  <si>
    <t>排煙</t>
    <rPh sb="0" eb="2">
      <t>ハイエン</t>
    </rPh>
    <phoneticPr fontId="107"/>
  </si>
  <si>
    <t>2設備の報告</t>
    <rPh sb="1" eb="3">
      <t>セツビ</t>
    </rPh>
    <rPh sb="4" eb="6">
      <t>ホウコク</t>
    </rPh>
    <phoneticPr fontId="107"/>
  </si>
  <si>
    <t>設備（3種別）</t>
    <rPh sb="0" eb="2">
      <t>セツビ</t>
    </rPh>
    <rPh sb="4" eb="6">
      <t>シュベツ</t>
    </rPh>
    <phoneticPr fontId="107"/>
  </si>
  <si>
    <t>非常照明</t>
    <rPh sb="0" eb="4">
      <t>ヒジョウショウメイ</t>
    </rPh>
    <phoneticPr fontId="107"/>
  </si>
  <si>
    <t>3設備の報告</t>
    <rPh sb="1" eb="3">
      <t>セツビ</t>
    </rPh>
    <rPh sb="4" eb="6">
      <t>ホウコク</t>
    </rPh>
    <phoneticPr fontId="107"/>
  </si>
  <si>
    <t>防火</t>
    <rPh sb="0" eb="2">
      <t>ボウカ</t>
    </rPh>
    <phoneticPr fontId="107"/>
  </si>
  <si>
    <t>防火設備</t>
    <rPh sb="0" eb="4">
      <t>ボウカセツビ</t>
    </rPh>
    <phoneticPr fontId="107"/>
  </si>
  <si>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107"/>
  </si>
  <si>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107"/>
  </si>
  <si>
    <t>受付をした証が必要な場合</t>
    <rPh sb="0" eb="2">
      <t>ウケツケ</t>
    </rPh>
    <rPh sb="5" eb="6">
      <t>ショウ</t>
    </rPh>
    <rPh sb="7" eb="9">
      <t>ヒツヨウ</t>
    </rPh>
    <rPh sb="10" eb="12">
      <t>バアイ</t>
    </rPh>
    <phoneticPr fontId="107"/>
  </si>
  <si>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107"/>
  </si>
  <si>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107"/>
  </si>
  <si>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107"/>
  </si>
  <si>
    <t>〒651-0088</t>
    <phoneticPr fontId="107"/>
  </si>
  <si>
    <t>神戸市中央区小野柄通7-1-1　日本生命三宮駅前ビル7階</t>
    <rPh sb="0" eb="10">
      <t>コウベシチュウオウクオノエドオリ</t>
    </rPh>
    <rPh sb="16" eb="24">
      <t>ニホンセイメイサンノミヤエキマエ</t>
    </rPh>
    <rPh sb="27" eb="28">
      <t>カイ</t>
    </rPh>
    <phoneticPr fontId="107"/>
  </si>
  <si>
    <t>兵庫県建築防災センター（定期報告　係）行</t>
    <rPh sb="0" eb="3">
      <t>ヒョウゴケン</t>
    </rPh>
    <rPh sb="3" eb="7">
      <t>ケンチクボウサイ</t>
    </rPh>
    <rPh sb="12" eb="16">
      <t>テイキホウコク</t>
    </rPh>
    <rPh sb="17" eb="18">
      <t>カカリ</t>
    </rPh>
    <rPh sb="19" eb="20">
      <t>イキ</t>
    </rPh>
    <phoneticPr fontId="107"/>
  </si>
  <si>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107"/>
  </si>
  <si>
    <t>公益財団法人兵庫県住宅建築総合センター</t>
    <rPh sb="0" eb="6">
      <t>コウエキザイダンホウジン</t>
    </rPh>
    <rPh sb="6" eb="15">
      <t>ヒョウゴケンジュウタクケンチクソウゴウ</t>
    </rPh>
    <phoneticPr fontId="107"/>
  </si>
  <si>
    <t>078（252）3983　　fax078（252）0096</t>
    <phoneticPr fontId="107"/>
  </si>
  <si>
    <t>口座名義</t>
    <rPh sb="0" eb="4">
      <t>コウザメイギ</t>
    </rPh>
    <phoneticPr fontId="107"/>
  </si>
  <si>
    <t>普通</t>
    <rPh sb="0" eb="2">
      <t>フツウ</t>
    </rPh>
    <phoneticPr fontId="107"/>
  </si>
  <si>
    <t>口座番号</t>
    <rPh sb="0" eb="4">
      <t>コウザバンゴウ</t>
    </rPh>
    <phoneticPr fontId="107"/>
  </si>
  <si>
    <t>三井住友銀行　三宮支店</t>
    <rPh sb="0" eb="6">
      <t>ミツイスミトモギンコウ</t>
    </rPh>
    <rPh sb="7" eb="11">
      <t>サンノミヤシテン</t>
    </rPh>
    <phoneticPr fontId="107"/>
  </si>
  <si>
    <t>振込先口座</t>
    <rPh sb="0" eb="3">
      <t>フリコミサキ</t>
    </rPh>
    <rPh sb="3" eb="5">
      <t>コウザ</t>
    </rPh>
    <phoneticPr fontId="107"/>
  </si>
  <si>
    <t>銀行振込受付票、ATM利用明細書貼付欄</t>
    <rPh sb="0" eb="7">
      <t>ギンコウフリコミウケツケヒョウ</t>
    </rPh>
    <rPh sb="11" eb="16">
      <t>リヨウメイサイショ</t>
    </rPh>
    <rPh sb="16" eb="18">
      <t>ハリツ</t>
    </rPh>
    <rPh sb="18" eb="19">
      <t>ラン</t>
    </rPh>
    <phoneticPr fontId="107"/>
  </si>
  <si>
    <t>※　郵送により、提出の場合は、下の空欄に防災センターへ払い込みが証明できるものを貼付けてください。</t>
    <rPh sb="2" eb="4">
      <t>ユウソウ</t>
    </rPh>
    <rPh sb="8" eb="10">
      <t>テイシュツ</t>
    </rPh>
    <rPh sb="11" eb="13">
      <t>バアイ</t>
    </rPh>
    <rPh sb="15" eb="16">
      <t>シタ</t>
    </rPh>
    <rPh sb="17" eb="19">
      <t>クウラン</t>
    </rPh>
    <rPh sb="20" eb="22">
      <t>ボウサイ</t>
    </rPh>
    <rPh sb="27" eb="28">
      <t>ハラ</t>
    </rPh>
    <rPh sb="29" eb="30">
      <t>コ</t>
    </rPh>
    <rPh sb="32" eb="34">
      <t>ショウメイ</t>
    </rPh>
    <rPh sb="40" eb="42">
      <t>ハリツ</t>
    </rPh>
    <phoneticPr fontId="107"/>
  </si>
  <si>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107"/>
  </si>
  <si>
    <t>)　税込計</t>
    <rPh sb="2" eb="4">
      <t>ゼイコミ</t>
    </rPh>
    <phoneticPr fontId="107"/>
  </si>
  <si>
    <t>円、消費税10%</t>
    <phoneticPr fontId="107"/>
  </si>
  <si>
    <t>(税抜</t>
    <rPh sb="1" eb="3">
      <t>ゼイヌ</t>
    </rPh>
    <phoneticPr fontId="107"/>
  </si>
  <si>
    <t>E-mail</t>
    <phoneticPr fontId="107"/>
  </si>
  <si>
    <t>携帯電話</t>
    <rPh sb="0" eb="4">
      <t>ケイタイデンワ</t>
    </rPh>
    <phoneticPr fontId="107"/>
  </si>
  <si>
    <t>連絡先</t>
    <rPh sb="0" eb="3">
      <t>レンラクサキ</t>
    </rPh>
    <phoneticPr fontId="107"/>
  </si>
  <si>
    <t>郵送での報告の場合は、担当から連絡する場合がありますので、下記に連絡先を明示ください。</t>
    <rPh sb="0" eb="2">
      <t>ユウソウ</t>
    </rPh>
    <rPh sb="4" eb="6">
      <t>ホウコク</t>
    </rPh>
    <rPh sb="7" eb="9">
      <t>バアイ</t>
    </rPh>
    <rPh sb="11" eb="13">
      <t>タントウ</t>
    </rPh>
    <rPh sb="15" eb="17">
      <t>レンラク</t>
    </rPh>
    <rPh sb="19" eb="21">
      <t>バアイ</t>
    </rPh>
    <rPh sb="29" eb="31">
      <t>カキ</t>
    </rPh>
    <rPh sb="32" eb="35">
      <t>レンラクサキ</t>
    </rPh>
    <rPh sb="36" eb="38">
      <t>メイジ</t>
    </rPh>
    <phoneticPr fontId="107"/>
  </si>
  <si>
    <r>
      <t>◀この欄以下のリストは</t>
    </r>
    <r>
      <rPr>
        <b/>
        <sz val="11"/>
        <color rgb="FFFF0000"/>
        <rFont val="Yu Gothic UI Semilight"/>
        <family val="3"/>
        <charset val="128"/>
      </rPr>
      <t>同封する物件の種別に併せて明示願います。</t>
    </r>
    <rPh sb="3" eb="4">
      <t>ラン</t>
    </rPh>
    <rPh sb="4" eb="6">
      <t>イカ</t>
    </rPh>
    <rPh sb="11" eb="13">
      <t>ドウフウ</t>
    </rPh>
    <rPh sb="15" eb="17">
      <t>ブッケン</t>
    </rPh>
    <rPh sb="18" eb="20">
      <t>シュベツ</t>
    </rPh>
    <rPh sb="21" eb="22">
      <t>アワ</t>
    </rPh>
    <rPh sb="24" eb="27">
      <t>メイジネガ</t>
    </rPh>
    <phoneticPr fontId="7"/>
  </si>
  <si>
    <t>防災センタービル</t>
    <rPh sb="0" eb="2">
      <t>ボウサイ</t>
    </rPh>
    <phoneticPr fontId="107"/>
  </si>
  <si>
    <t>○○○市</t>
    <rPh sb="3" eb="4">
      <t>シ</t>
    </rPh>
    <phoneticPr fontId="107"/>
  </si>
  <si>
    <t>備考</t>
    <rPh sb="0" eb="2">
      <t>ビコウ</t>
    </rPh>
    <phoneticPr fontId="107"/>
  </si>
  <si>
    <t>手数料</t>
    <rPh sb="0" eb="3">
      <t>テスウリョウ</t>
    </rPh>
    <phoneticPr fontId="107"/>
  </si>
  <si>
    <t>報告対象面積</t>
    <rPh sb="0" eb="6">
      <t>ホウコクタイショウメンセキ</t>
    </rPh>
    <phoneticPr fontId="107"/>
  </si>
  <si>
    <t>種別</t>
    <rPh sb="0" eb="2">
      <t>シュベツ</t>
    </rPh>
    <phoneticPr fontId="107"/>
  </si>
  <si>
    <t>名称</t>
    <rPh sb="0" eb="2">
      <t>メイショウ</t>
    </rPh>
    <phoneticPr fontId="107"/>
  </si>
  <si>
    <t>所在地</t>
    <rPh sb="0" eb="3">
      <t>ショザイチ</t>
    </rPh>
    <phoneticPr fontId="107"/>
  </si>
  <si>
    <t>コード番号</t>
    <rPh sb="3" eb="5">
      <t>バンゴウ</t>
    </rPh>
    <phoneticPr fontId="107"/>
  </si>
  <si>
    <r>
      <t>定期報告書リスト</t>
    </r>
    <r>
      <rPr>
        <b/>
        <sz val="11"/>
        <color rgb="FFFF0000"/>
        <rFont val="ＭＳ Ｐゴシック"/>
        <family val="3"/>
        <charset val="128"/>
      </rPr>
      <t>（複数同封用用紙）</t>
    </r>
    <rPh sb="0" eb="5">
      <t>テイキホウコクショ</t>
    </rPh>
    <rPh sb="9" eb="12">
      <t>フクスウドウ</t>
    </rPh>
    <rPh sb="12" eb="13">
      <t>フウ</t>
    </rPh>
    <rPh sb="13" eb="14">
      <t>ヨウ</t>
    </rPh>
    <rPh sb="14" eb="16">
      <t>ヨウシ</t>
    </rPh>
    <phoneticPr fontId="107"/>
  </si>
  <si>
    <t>兵庫県</t>
    <rPh sb="0" eb="3">
      <t>ヒョウゴケン</t>
    </rPh>
    <phoneticPr fontId="7"/>
  </si>
  <si>
    <t>尼崎市</t>
    <rPh sb="0" eb="3">
      <t>アマガサキシ</t>
    </rPh>
    <phoneticPr fontId="7"/>
  </si>
  <si>
    <t>姫路市</t>
    <rPh sb="0" eb="3">
      <t>ヒメジシ</t>
    </rPh>
    <phoneticPr fontId="7"/>
  </si>
  <si>
    <t>西宮市</t>
    <rPh sb="0" eb="3">
      <t>ニシノミヤシ</t>
    </rPh>
    <phoneticPr fontId="7"/>
  </si>
  <si>
    <t>伊丹市</t>
    <rPh sb="0" eb="3">
      <t>イタミシ</t>
    </rPh>
    <phoneticPr fontId="7"/>
  </si>
  <si>
    <t>明石市</t>
    <rPh sb="0" eb="3">
      <t>アカシシ</t>
    </rPh>
    <phoneticPr fontId="7"/>
  </si>
  <si>
    <t>加古川市</t>
    <rPh sb="0" eb="4">
      <t>カコガワシ</t>
    </rPh>
    <phoneticPr fontId="7"/>
  </si>
  <si>
    <t>宝塚市</t>
    <rPh sb="0" eb="3">
      <t>タカラヅカシ</t>
    </rPh>
    <phoneticPr fontId="7"/>
  </si>
  <si>
    <t>川西市</t>
    <rPh sb="0" eb="3">
      <t>カワニシシ</t>
    </rPh>
    <phoneticPr fontId="7"/>
  </si>
  <si>
    <t>三田市</t>
    <rPh sb="0" eb="3">
      <t>サンダシ</t>
    </rPh>
    <phoneticPr fontId="7"/>
  </si>
  <si>
    <t>芦屋市</t>
    <rPh sb="0" eb="3">
      <t>アシヤシ</t>
    </rPh>
    <phoneticPr fontId="7"/>
  </si>
  <si>
    <t>高砂市</t>
    <rPh sb="0" eb="3">
      <t>タカサゴシ</t>
    </rPh>
    <phoneticPr fontId="7"/>
  </si>
  <si>
    <r>
      <rPr>
        <b/>
        <sz val="10.5"/>
        <color rgb="FFFF0000"/>
        <rFont val="メイリオ"/>
        <family val="3"/>
        <charset val="128"/>
      </rPr>
      <t>単体報告用です。</t>
    </r>
    <r>
      <rPr>
        <sz val="10.5"/>
        <rFont val="メイリオ"/>
        <family val="3"/>
        <charset val="128"/>
      </rPr>
      <t>この用紙は報告書に</t>
    </r>
    <r>
      <rPr>
        <sz val="10.5"/>
        <color rgb="FFFF0000"/>
        <rFont val="メイリオ"/>
        <family val="3"/>
        <charset val="128"/>
      </rPr>
      <t>綴じ込まないで別添え</t>
    </r>
    <r>
      <rPr>
        <sz val="10.5"/>
        <rFont val="メイリオ"/>
        <family val="3"/>
        <charset val="128"/>
      </rPr>
      <t>でご利用ください。</t>
    </r>
    <rPh sb="0" eb="2">
      <t>タンタイ</t>
    </rPh>
    <rPh sb="2" eb="5">
      <t>ホウコクヨウ</t>
    </rPh>
    <rPh sb="10" eb="12">
      <t>ヨウシ</t>
    </rPh>
    <phoneticPr fontId="7"/>
  </si>
  <si>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7"/>
  </si>
  <si>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7"/>
  </si>
  <si>
    <t>下に振込を行ったお手続き証を貼付け報告書と併せてお送りくださるようお願いいたします。</t>
    <phoneticPr fontId="7"/>
  </si>
  <si>
    <t>公益財団法人 兵庫県住宅建築総合センター</t>
    <rPh sb="0" eb="6">
      <t>コウエキザイダンホウジン</t>
    </rPh>
    <rPh sb="7" eb="16">
      <t>ヒョウゴケンジュウタクケンチクソウゴウ</t>
    </rPh>
    <phoneticPr fontId="7"/>
  </si>
  <si>
    <t>公益財団法人 兵庫県住宅建築総合センター</t>
    <rPh sb="0" eb="6">
      <t>コウエキザイダンホウジン</t>
    </rPh>
    <rPh sb="7" eb="16">
      <t>ヒョウゴケンジュウタクケンチクソウゴウ</t>
    </rPh>
    <phoneticPr fontId="107"/>
  </si>
  <si>
    <t>建築主事等</t>
    <rPh sb="0" eb="2">
      <t>ケンチク</t>
    </rPh>
    <rPh sb="2" eb="4">
      <t>シュジ</t>
    </rPh>
    <rPh sb="4" eb="5">
      <t>トウ</t>
    </rPh>
    <phoneticPr fontId="7"/>
  </si>
  <si>
    <r>
      <t>※返金について
　返金手続きが発生した場合、</t>
    </r>
    <r>
      <rPr>
        <sz val="8"/>
        <color rgb="FFFF0000"/>
        <rFont val="メイリオ"/>
        <family val="3"/>
        <charset val="128"/>
      </rPr>
      <t>返金先は「入金された口座名義人」</t>
    </r>
    <r>
      <rPr>
        <sz val="8"/>
        <rFont val="メイリオ"/>
        <family val="3"/>
        <charset val="128"/>
      </rPr>
      <t>になります。
当せんたーへ</t>
    </r>
    <r>
      <rPr>
        <sz val="8"/>
        <color rgb="FFFF0000"/>
        <rFont val="メイリオ"/>
        <family val="3"/>
        <charset val="128"/>
      </rPr>
      <t>入金された名義以外での返金手続きはできません。</t>
    </r>
    <r>
      <rPr>
        <sz val="8"/>
        <rFont val="メイリオ"/>
        <family val="3"/>
        <charset val="128"/>
      </rPr>
      <t>ご了解の上、お振込手続きを
お済ませ下さい。また、</t>
    </r>
    <r>
      <rPr>
        <sz val="8"/>
        <color rgb="FFFF0000"/>
        <rFont val="メイリオ"/>
        <family val="3"/>
        <charset val="128"/>
      </rPr>
      <t>返金に係る振込手数料は「返金先の口座名義人」のご負担となります</t>
    </r>
    <r>
      <rPr>
        <sz val="8"/>
        <rFont val="メイリオ"/>
        <family val="3"/>
        <charset val="128"/>
      </rPr>
      <t xml:space="preserve">
ので、返金額は手数料を差し引いた形でのご返金となります。
ご了承くださるようお願いいたします。</t>
    </r>
    <phoneticPr fontId="7"/>
  </si>
  <si>
    <r>
      <t>一度に</t>
    </r>
    <r>
      <rPr>
        <b/>
        <sz val="11"/>
        <color rgb="FFFF0000"/>
        <rFont val="ＭＳ Ｐゴシック"/>
        <family val="3"/>
        <charset val="128"/>
      </rPr>
      <t>複数の報告書を提出(同封)</t>
    </r>
    <r>
      <rPr>
        <sz val="11"/>
        <color theme="1"/>
        <rFont val="ＭＳ Ｐゴシック"/>
        <family val="2"/>
        <charset val="128"/>
      </rPr>
      <t>される場合は、このリスト表に提出物件一覧をご提出ください。</t>
    </r>
    <rPh sb="0" eb="2">
      <t>イチド</t>
    </rPh>
    <rPh sb="3" eb="5">
      <t>フクスウ</t>
    </rPh>
    <rPh sb="6" eb="9">
      <t>ホウコクショ</t>
    </rPh>
    <rPh sb="10" eb="12">
      <t>テイシュツ</t>
    </rPh>
    <rPh sb="13" eb="15">
      <t>ドウフウ</t>
    </rPh>
    <rPh sb="19" eb="21">
      <t>バアイ</t>
    </rPh>
    <rPh sb="28" eb="29">
      <t>ヒョウ</t>
    </rPh>
    <rPh sb="30" eb="32">
      <t>テイシュツ</t>
    </rPh>
    <rPh sb="32" eb="34">
      <t>ブッケン</t>
    </rPh>
    <rPh sb="34" eb="36">
      <t>イチラン</t>
    </rPh>
    <rPh sb="38" eb="40">
      <t>テイシュツ</t>
    </rPh>
    <phoneticPr fontId="107"/>
  </si>
  <si>
    <t>対象物件を　コード番号　で検索しますので必ず記入くださるようお願いいたします。</t>
    <rPh sb="0" eb="2">
      <t>タイショウ</t>
    </rPh>
    <rPh sb="2" eb="4">
      <t>ブッケン</t>
    </rPh>
    <rPh sb="9" eb="11">
      <t>バンゴウ</t>
    </rPh>
    <rPh sb="13" eb="15">
      <t>ケンサク</t>
    </rPh>
    <rPh sb="20" eb="21">
      <t>カナラ</t>
    </rPh>
    <rPh sb="22" eb="24">
      <t>キニュウ</t>
    </rPh>
    <rPh sb="31" eb="32">
      <t>ネガ</t>
    </rPh>
    <phoneticPr fontId="7"/>
  </si>
  <si>
    <r>
      <t>※返金について
　返金手続きが発生した場合、</t>
    </r>
    <r>
      <rPr>
        <sz val="10"/>
        <color rgb="FFFF0000"/>
        <rFont val="ＭＳ Ｐゴシック"/>
        <family val="3"/>
        <charset val="128"/>
      </rPr>
      <t>返金先は「入金された口座名義人」</t>
    </r>
    <r>
      <rPr>
        <sz val="10"/>
        <color theme="1"/>
        <rFont val="ＭＳ Ｐゴシック"/>
        <family val="3"/>
        <charset val="128"/>
      </rPr>
      <t>になります。
当せんたーへ</t>
    </r>
    <r>
      <rPr>
        <sz val="10"/>
        <color rgb="FFFF0000"/>
        <rFont val="ＭＳ Ｐゴシック"/>
        <family val="3"/>
        <charset val="128"/>
      </rPr>
      <t>入金された名義以外での返金手続きはできません。</t>
    </r>
    <r>
      <rPr>
        <sz val="10"/>
        <color theme="1"/>
        <rFont val="ＭＳ Ｐゴシック"/>
        <family val="3"/>
        <charset val="128"/>
      </rPr>
      <t>ご了解の上、お振込手続きを
お済ませ下さい。また、</t>
    </r>
    <r>
      <rPr>
        <sz val="10"/>
        <color rgb="FFFF0000"/>
        <rFont val="ＭＳ Ｐゴシック"/>
        <family val="3"/>
        <charset val="128"/>
      </rPr>
      <t>返金に係る振込手数料は「返金先の口座名義人」のご負担となります</t>
    </r>
    <r>
      <rPr>
        <sz val="10"/>
        <color theme="1"/>
        <rFont val="ＭＳ Ｐゴシック"/>
        <family val="3"/>
        <charset val="128"/>
      </rPr>
      <t xml:space="preserve">
ので、返金額は手数料を差し引いた形でのご返金となります。
ご了承くださるようお願いいたします。</t>
    </r>
    <phoneticPr fontId="107"/>
  </si>
  <si>
    <t>オンラインでの手続き</t>
    <rPh sb="7" eb="9">
      <t>テツヅ</t>
    </rPh>
    <phoneticPr fontId="7"/>
  </si>
  <si>
    <t>https://www.hyogo-jkc.or.jp/teiki-hokoku_online.html</t>
    <phoneticPr fontId="7"/>
  </si>
  <si>
    <r>
      <t>40，000㎡を超え、</t>
    </r>
    <r>
      <rPr>
        <sz val="11"/>
        <color theme="1"/>
        <rFont val="ＭＳ Ｐゴシック"/>
        <family val="2"/>
        <charset val="128"/>
      </rPr>
      <t>10</t>
    </r>
    <r>
      <rPr>
        <sz val="11"/>
        <color theme="1"/>
        <rFont val="ＭＳ Ｐゴシック"/>
        <family val="2"/>
        <charset val="128"/>
      </rPr>
      <t>0，000㎡以内</t>
    </r>
    <rPh sb="8" eb="9">
      <t>コ</t>
    </rPh>
    <rPh sb="19" eb="21">
      <t>イナイ</t>
    </rPh>
    <phoneticPr fontId="107"/>
  </si>
  <si>
    <t>100，000㎡を超えるもの</t>
    <rPh sb="9" eb="10">
      <t>コ</t>
    </rPh>
    <phoneticPr fontId="107"/>
  </si>
  <si>
    <r>
      <t>3，000㎡を超え、</t>
    </r>
    <r>
      <rPr>
        <sz val="11"/>
        <color theme="1"/>
        <rFont val="ＭＳ Ｐゴシック"/>
        <family val="2"/>
        <charset val="128"/>
      </rPr>
      <t>10</t>
    </r>
    <r>
      <rPr>
        <sz val="11"/>
        <color theme="1"/>
        <rFont val="ＭＳ Ｐゴシック"/>
        <family val="2"/>
        <charset val="128"/>
      </rPr>
      <t>，000㎡以内</t>
    </r>
    <rPh sb="7" eb="8">
      <t>コ</t>
    </rPh>
    <rPh sb="17" eb="19">
      <t>イナイ</t>
    </rPh>
    <phoneticPr fontId="107"/>
  </si>
  <si>
    <t>3，000㎡以内</t>
    <rPh sb="6" eb="8">
      <t>イナイ</t>
    </rPh>
    <phoneticPr fontId="107"/>
  </si>
  <si>
    <r>
      <rPr>
        <sz val="10"/>
        <color theme="1"/>
        <rFont val="ＭＳ Ｐゴシック"/>
        <family val="3"/>
        <charset val="128"/>
      </rPr>
      <t>定期報告等支援サービス料　　（令和7年4月現在、令和7年4月1日改訂　税込）
下記の手数料は令和7年4月現在の料金です。</t>
    </r>
    <r>
      <rPr>
        <sz val="10"/>
        <color rgb="FFFF0000"/>
        <rFont val="ＭＳ Ｐゴシック"/>
        <family val="3"/>
        <charset val="128"/>
      </rPr>
      <t>以降の手数料は変動する場合</t>
    </r>
    <r>
      <rPr>
        <sz val="10"/>
        <color theme="1"/>
        <rFont val="ＭＳ Ｐゴシック"/>
        <family val="3"/>
        <charset val="128"/>
      </rPr>
      <t>がありますのでご注意ください。</t>
    </r>
    <rPh sb="0" eb="5">
      <t>テイキホウコクトウ</t>
    </rPh>
    <rPh sb="5" eb="7">
      <t>シエン</t>
    </rPh>
    <rPh sb="11" eb="12">
      <t>リョウ</t>
    </rPh>
    <rPh sb="15" eb="17">
      <t>レイワ</t>
    </rPh>
    <rPh sb="18" eb="19">
      <t>ネン</t>
    </rPh>
    <rPh sb="20" eb="23">
      <t>ガツゲンザイ</t>
    </rPh>
    <rPh sb="24" eb="26">
      <t>レイワ</t>
    </rPh>
    <rPh sb="27" eb="28">
      <t>ネン</t>
    </rPh>
    <rPh sb="29" eb="30">
      <t>ガツ</t>
    </rPh>
    <rPh sb="31" eb="34">
      <t>ニチカイテイ</t>
    </rPh>
    <rPh sb="35" eb="37">
      <t>ゼイコ</t>
    </rPh>
    <rPh sb="39" eb="41">
      <t>カキ</t>
    </rPh>
    <rPh sb="42" eb="45">
      <t>テスウリョウ</t>
    </rPh>
    <rPh sb="46" eb="48">
      <t>レイワ</t>
    </rPh>
    <rPh sb="49" eb="50">
      <t>ネン</t>
    </rPh>
    <rPh sb="51" eb="52">
      <t>ガツ</t>
    </rPh>
    <rPh sb="52" eb="54">
      <t>ゲンザイ</t>
    </rPh>
    <rPh sb="55" eb="57">
      <t>リョウキン</t>
    </rPh>
    <rPh sb="60" eb="62">
      <t>イコウ</t>
    </rPh>
    <rPh sb="63" eb="66">
      <t>テスウリョウ</t>
    </rPh>
    <rPh sb="67" eb="69">
      <t>ヘンドウ</t>
    </rPh>
    <rPh sb="71" eb="73">
      <t>バアイ</t>
    </rPh>
    <rPh sb="81" eb="83">
      <t>チュウイ</t>
    </rPh>
    <phoneticPr fontId="107"/>
  </si>
  <si>
    <t>支援サービス料貼付け用紙</t>
    <rPh sb="0" eb="2">
      <t>シエン</t>
    </rPh>
    <rPh sb="6" eb="7">
      <t>リョウ</t>
    </rPh>
    <rPh sb="7" eb="9">
      <t>ハリツ</t>
    </rPh>
    <rPh sb="10" eb="12">
      <t>ヨウシ</t>
    </rPh>
    <phoneticPr fontId="7"/>
  </si>
  <si>
    <r>
      <t>下記料金は、令和7年4月現在の料金です。</t>
    </r>
    <r>
      <rPr>
        <sz val="11"/>
        <color rgb="FFFF0000"/>
        <rFont val="メイリオ"/>
        <family val="3"/>
        <charset val="128"/>
      </rPr>
      <t>以降の手数料は変動する場合</t>
    </r>
    <r>
      <rPr>
        <sz val="11"/>
        <rFont val="メイリオ"/>
        <family val="3"/>
        <charset val="128"/>
      </rPr>
      <t>がありますのでご注意ください。</t>
    </r>
    <rPh sb="0" eb="4">
      <t>カキリョウキン</t>
    </rPh>
    <rPh sb="6" eb="8">
      <t>レイワ</t>
    </rPh>
    <rPh sb="9" eb="10">
      <t>ネン</t>
    </rPh>
    <rPh sb="11" eb="12">
      <t>ガツ</t>
    </rPh>
    <rPh sb="12" eb="14">
      <t>ゲンザイ</t>
    </rPh>
    <rPh sb="15" eb="17">
      <t>リョウキン</t>
    </rPh>
    <rPh sb="20" eb="22">
      <t>イコウ</t>
    </rPh>
    <rPh sb="23" eb="26">
      <t>テスウリョウ</t>
    </rPh>
    <rPh sb="27" eb="29">
      <t>ヘンドウ</t>
    </rPh>
    <rPh sb="31" eb="33">
      <t>バアイ</t>
    </rPh>
    <rPh sb="41" eb="43">
      <t>チュウイ</t>
    </rPh>
    <phoneticPr fontId="7"/>
  </si>
  <si>
    <r>
      <t>令和</t>
    </r>
    <r>
      <rPr>
        <b/>
        <sz val="11"/>
        <color rgb="FFFF0000"/>
        <rFont val="ＭＳ Ｐゴシック"/>
        <family val="3"/>
        <charset val="128"/>
      </rPr>
      <t>7</t>
    </r>
    <r>
      <rPr>
        <sz val="11"/>
        <color theme="1"/>
        <rFont val="ＭＳ Ｐゴシック"/>
        <family val="2"/>
        <charset val="128"/>
      </rPr>
      <t>年度より「</t>
    </r>
    <r>
      <rPr>
        <sz val="11"/>
        <color rgb="FFFF0000"/>
        <rFont val="ＭＳ Ｐゴシック"/>
        <family val="3"/>
        <charset val="128"/>
      </rPr>
      <t>防火設備</t>
    </r>
    <r>
      <rPr>
        <sz val="11"/>
        <color theme="1"/>
        <rFont val="ＭＳ Ｐゴシック"/>
        <family val="2"/>
        <charset val="128"/>
      </rPr>
      <t>定期検査報告」について</t>
    </r>
    <r>
      <rPr>
        <sz val="11"/>
        <color rgb="FFFF0000"/>
        <rFont val="ＭＳ Ｐゴシック"/>
        <family val="3"/>
        <charset val="128"/>
      </rPr>
      <t>面積により価格が変動</t>
    </r>
    <r>
      <rPr>
        <sz val="11"/>
        <color theme="1"/>
        <rFont val="ＭＳ Ｐゴシック"/>
        <family val="2"/>
        <charset val="128"/>
      </rPr>
      <t>します。</t>
    </r>
    <phoneticPr fontId="7"/>
  </si>
  <si>
    <r>
      <rPr>
        <b/>
        <sz val="11"/>
        <color rgb="FFFF0000"/>
        <rFont val="ＭＳ Ｐゴシック"/>
        <family val="3"/>
        <charset val="128"/>
      </rPr>
      <t>特定建築物・防火設備</t>
    </r>
    <r>
      <rPr>
        <sz val="11"/>
        <rFont val="ＭＳ Ｐゴシック"/>
        <family val="3"/>
        <charset val="128"/>
      </rPr>
      <t>の報告の場合は</t>
    </r>
    <r>
      <rPr>
        <b/>
        <sz val="11"/>
        <color rgb="FFFF0000"/>
        <rFont val="ＭＳ Ｐゴシック"/>
        <family val="3"/>
        <charset val="128"/>
      </rPr>
      <t>必ず報告対象面積</t>
    </r>
    <r>
      <rPr>
        <sz val="11"/>
        <rFont val="ＭＳ Ｐゴシック"/>
        <family val="3"/>
        <charset val="128"/>
      </rPr>
      <t>を</t>
    </r>
    <r>
      <rPr>
        <b/>
        <sz val="11"/>
        <color theme="1"/>
        <rFont val="ＭＳ Ｐゴシック"/>
        <family val="3"/>
        <charset val="128"/>
      </rPr>
      <t>入力</t>
    </r>
    <r>
      <rPr>
        <sz val="11"/>
        <rFont val="ＭＳ Ｐゴシック"/>
        <family val="3"/>
        <charset val="128"/>
      </rPr>
      <t>してください。</t>
    </r>
    <rPh sb="0" eb="2">
      <t>トクテイ</t>
    </rPh>
    <rPh sb="2" eb="5">
      <t>ケンチクブツ</t>
    </rPh>
    <rPh sb="6" eb="10">
      <t>ボウカセツビ</t>
    </rPh>
    <rPh sb="11" eb="13">
      <t>ホウコク</t>
    </rPh>
    <rPh sb="14" eb="16">
      <t>バアイ</t>
    </rPh>
    <rPh sb="17" eb="18">
      <t>カナラ</t>
    </rPh>
    <rPh sb="19" eb="25">
      <t>ホウコクタイショウメンセキ</t>
    </rPh>
    <rPh sb="26" eb="28">
      <t>ニュウリョク</t>
    </rPh>
    <phoneticPr fontId="107"/>
  </si>
  <si>
    <r>
      <t>下記の手数料は</t>
    </r>
    <r>
      <rPr>
        <sz val="11"/>
        <color rgb="FFFF0000"/>
        <rFont val="ＭＳ Ｐゴシック"/>
        <family val="3"/>
        <charset val="128"/>
      </rPr>
      <t>令和7年4月現在</t>
    </r>
    <r>
      <rPr>
        <sz val="11"/>
        <color theme="1"/>
        <rFont val="ＭＳ Ｐゴシック"/>
        <family val="2"/>
        <charset val="128"/>
      </rPr>
      <t>の料金です。以降の手数料は</t>
    </r>
    <r>
      <rPr>
        <sz val="11"/>
        <color rgb="FFFF0000"/>
        <rFont val="ＭＳ Ｐゴシック"/>
        <family val="3"/>
        <charset val="128"/>
      </rPr>
      <t>変動する場合</t>
    </r>
    <r>
      <rPr>
        <sz val="11"/>
        <color theme="1"/>
        <rFont val="ＭＳ Ｐゴシック"/>
        <family val="2"/>
        <charset val="128"/>
      </rPr>
      <t>がありますのでご注意ください。</t>
    </r>
    <rPh sb="0" eb="2">
      <t>カキ</t>
    </rPh>
    <rPh sb="3" eb="6">
      <t>テスウリョウ</t>
    </rPh>
    <rPh sb="7" eb="9">
      <t>レイワ</t>
    </rPh>
    <rPh sb="10" eb="11">
      <t>ネン</t>
    </rPh>
    <rPh sb="12" eb="13">
      <t>ガツ</t>
    </rPh>
    <rPh sb="13" eb="15">
      <t>ゲンザイ</t>
    </rPh>
    <rPh sb="16" eb="18">
      <t>リョウキン</t>
    </rPh>
    <rPh sb="21" eb="23">
      <t>イコウ</t>
    </rPh>
    <rPh sb="24" eb="27">
      <t>テスウリョウ</t>
    </rPh>
    <rPh sb="28" eb="30">
      <t>ヘンドウ</t>
    </rPh>
    <rPh sb="32" eb="34">
      <t>バアイ</t>
    </rPh>
    <rPh sb="42" eb="44">
      <t>チュウイ</t>
    </rPh>
    <phoneticPr fontId="7"/>
  </si>
  <si>
    <t>001-12-123456-1</t>
    <phoneticPr fontId="7"/>
  </si>
  <si>
    <t>各居室の給気口及び排気口における物品の放置の状況</t>
  </si>
  <si>
    <r>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t>
    </r>
    <r>
      <rPr>
        <sz val="8"/>
        <color rgb="FFFF0000"/>
        <rFont val="ＭＳ 明朝"/>
        <family val="1"/>
        <charset val="128"/>
      </rPr>
      <t>記入不要です。</t>
    </r>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7"/>
  </si>
  <si>
    <r>
      <t>　検査対象建築物に換気設備がない場合は、この様式は</t>
    </r>
    <r>
      <rPr>
        <sz val="8"/>
        <color rgb="FFFF0000"/>
        <rFont val="ＭＳ 明朝"/>
        <family val="1"/>
        <charset val="128"/>
      </rPr>
      <t>記入不要です。</t>
    </r>
    <rPh sb="1" eb="3">
      <t>ケンサ</t>
    </rPh>
    <rPh sb="3" eb="5">
      <t>タイショウ</t>
    </rPh>
    <rPh sb="5" eb="8">
      <t>ケンチクブツ</t>
    </rPh>
    <rPh sb="9" eb="11">
      <t>カンキ</t>
    </rPh>
    <rPh sb="11" eb="13">
      <t>セツビ</t>
    </rPh>
    <rPh sb="16" eb="18">
      <t>バアイ</t>
    </rPh>
    <rPh sb="25" eb="27">
      <t>キニュウ</t>
    </rPh>
    <rPh sb="27" eb="29">
      <t>フヨウヨウシキ</t>
    </rPh>
    <phoneticPr fontId="7"/>
  </si>
  <si>
    <t>　該当しない検査項目等がある場合は、当該項目の「検査結果」欄及び「担当検査者番号」欄に「－」を記入してください。</t>
    <phoneticPr fontId="7"/>
  </si>
  <si>
    <r>
      <t>　「担当検査者番号」欄は、「検査に関与した検査者」欄で記入した番号、記号等を記入してください。ただし、当該建築設備の検査を行った検査者が１人の場合は、記入</t>
    </r>
    <r>
      <rPr>
        <sz val="8"/>
        <color rgb="FFFF0000"/>
        <rFont val="ＭＳ 明朝"/>
        <family val="1"/>
        <charset val="128"/>
      </rPr>
      <t>不要です</t>
    </r>
    <r>
      <rPr>
        <sz val="8"/>
        <rFont val="ＭＳ 明朝"/>
        <family val="1"/>
        <charset val="128"/>
      </rPr>
      <t>。</t>
    </r>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7"/>
  </si>
  <si>
    <r>
      <t>　１(</t>
    </r>
    <r>
      <rPr>
        <sz val="8"/>
        <color rgb="FFFF0000"/>
        <rFont val="ＭＳ 明朝"/>
        <family val="1"/>
        <charset val="128"/>
      </rPr>
      <t>10</t>
    </r>
    <r>
      <rPr>
        <sz val="8"/>
        <rFont val="ＭＳ 明朝"/>
        <family val="1"/>
        <charset val="128"/>
      </rPr>
      <t>)「各居室の換気量）」については、法第28条第２項又は第３項に基づき換気設備が設けられた居室(換気設備を設けるべき調理室等を除く。)の換気状況評価表（別表１）を添付してください。</t>
    </r>
    <rPh sb="7" eb="10">
      <t>カクキョシツ</t>
    </rPh>
    <rPh sb="72" eb="74">
      <t>カンキ</t>
    </rPh>
    <rPh sb="74" eb="76">
      <t>ジョウキョウ</t>
    </rPh>
    <rPh sb="76" eb="78">
      <t>ヒョウカ</t>
    </rPh>
    <rPh sb="78" eb="79">
      <t>オモテ</t>
    </rPh>
    <rPh sb="80" eb="82">
      <t>ベッピョウ</t>
    </rPh>
    <rPh sb="85" eb="87">
      <t>テンプ</t>
    </rPh>
    <phoneticPr fontId="7"/>
  </si>
  <si>
    <r>
      <t>　２(</t>
    </r>
    <r>
      <rPr>
        <sz val="8"/>
        <color rgb="FFFF0000"/>
        <rFont val="ＭＳ 明朝"/>
        <family val="1"/>
        <charset val="128"/>
      </rPr>
      <t>14</t>
    </r>
    <r>
      <rPr>
        <sz val="8"/>
        <rFont val="ＭＳ 明朝"/>
        <family val="1"/>
        <charset val="128"/>
      </rPr>
      <t>)「機械換気設備の換気量」については、換気設備を設けるべき調理室等の換気風量測定表（別表２）を添付してください。</t>
    </r>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7"/>
  </si>
  <si>
    <r>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t>
    </r>
    <r>
      <rPr>
        <sz val="7"/>
        <color rgb="FFFF0000"/>
        <rFont val="ＭＳ 明朝"/>
        <family val="1"/>
        <charset val="128"/>
      </rPr>
      <t>記入不要です。</t>
    </r>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7"/>
  </si>
  <si>
    <r>
      <t>　検査対象建築物に排煙設備がない場合は、この様式は</t>
    </r>
    <r>
      <rPr>
        <sz val="7"/>
        <color rgb="FFFF0000"/>
        <rFont val="ＭＳ 明朝"/>
        <family val="1"/>
        <charset val="128"/>
      </rPr>
      <t>記入不要です。</t>
    </r>
    <rPh sb="1" eb="3">
      <t>ケンサ</t>
    </rPh>
    <rPh sb="3" eb="5">
      <t>タイショウ</t>
    </rPh>
    <rPh sb="5" eb="8">
      <t>ケンチクブツ</t>
    </rPh>
    <rPh sb="9" eb="11">
      <t>ハイエン</t>
    </rPh>
    <rPh sb="11" eb="13">
      <t>セツビ</t>
    </rPh>
    <rPh sb="16" eb="18">
      <t>バアイ</t>
    </rPh>
    <rPh sb="25" eb="27">
      <t>キニュウ</t>
    </rPh>
    <rPh sb="27" eb="29">
      <t>フヨウヨウシキ</t>
    </rPh>
    <phoneticPr fontId="7"/>
  </si>
  <si>
    <r>
      <t>　「担当検査者番号」欄は、「検査に関与した検査者」欄で記入した番号、記号等を記入してください。ただし、当該建築設備の検査を行った検査者が１人の場合は、</t>
    </r>
    <r>
      <rPr>
        <sz val="7"/>
        <color rgb="FFFF0000"/>
        <rFont val="ＭＳ 明朝"/>
        <family val="1"/>
        <charset val="128"/>
      </rPr>
      <t>記入不要です</t>
    </r>
    <r>
      <rPr>
        <sz val="7"/>
        <rFont val="ＭＳ 明朝"/>
        <family val="1"/>
        <charset val="128"/>
      </rPr>
      <t>。</t>
    </r>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7"/>
  </si>
  <si>
    <t>照明の妨げとなる物品の放置の状況</t>
    <phoneticPr fontId="7"/>
  </si>
  <si>
    <r>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t>
    </r>
    <r>
      <rPr>
        <sz val="8"/>
        <color rgb="FFFF0000"/>
        <rFont val="ＭＳ 明朝"/>
        <family val="1"/>
        <charset val="128"/>
      </rPr>
      <t>記入不要です</t>
    </r>
    <r>
      <rPr>
        <sz val="8"/>
        <rFont val="ＭＳ 明朝"/>
        <family val="1"/>
        <charset val="128"/>
      </rPr>
      <t>。</t>
    </r>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7"/>
  </si>
  <si>
    <r>
      <t>　検査対象建築物に非常用の照明装置がない場合は、この様式は</t>
    </r>
    <r>
      <rPr>
        <sz val="8"/>
        <color rgb="FFFF0000"/>
        <rFont val="ＭＳ 明朝"/>
        <family val="1"/>
        <charset val="128"/>
      </rPr>
      <t>記入不要です</t>
    </r>
    <r>
      <rPr>
        <sz val="8"/>
        <rFont val="ＭＳ 明朝"/>
        <family val="1"/>
        <charset val="128"/>
      </rPr>
      <t>。</t>
    </r>
    <phoneticPr fontId="7"/>
  </si>
  <si>
    <r>
      <t>　「検査結果」欄のうち「指摘なし」欄は、</t>
    </r>
    <r>
      <rPr>
        <sz val="8"/>
        <color rgb="FFFF0000"/>
        <rFont val="ＭＳ 明朝"/>
        <family val="1"/>
        <charset val="128"/>
      </rPr>
      <t>⑦</t>
    </r>
    <r>
      <rPr>
        <sz val="8"/>
        <rFont val="ＭＳ 明朝"/>
        <family val="1"/>
        <charset val="128"/>
      </rPr>
      <t>に該当しない場合に○印を記入してください。</t>
    </r>
    <phoneticPr fontId="7"/>
  </si>
  <si>
    <r>
      <t>　「担当検査者番号」欄は、「検査に関与した検査者」欄で記入した番号、記号等を記入してください。ただし、当該建築設備の検査を行った検査者が１人の場合は、記入</t>
    </r>
    <r>
      <rPr>
        <sz val="8"/>
        <color rgb="FFFF0000"/>
        <rFont val="ＭＳ 明朝"/>
        <family val="1"/>
        <charset val="128"/>
      </rPr>
      <t>不要です</t>
    </r>
    <r>
      <rPr>
        <sz val="8"/>
        <rFont val="ＭＳ 明朝"/>
        <family val="1"/>
        <charset val="128"/>
      </rPr>
      <t>。</t>
    </r>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7"/>
  </si>
  <si>
    <t>登録　第</t>
    <phoneticPr fontId="7"/>
  </si>
  <si>
    <t>　　　</t>
    <phoneticPr fontId="7"/>
  </si>
  <si>
    <t>　知事登録第</t>
    <rPh sb="1" eb="3">
      <t>チジ</t>
    </rPh>
    <rPh sb="3" eb="5">
      <t>トウロク</t>
    </rPh>
    <rPh sb="5" eb="6">
      <t>ダイ</t>
    </rPh>
    <phoneticPr fontId="7"/>
  </si>
  <si>
    <t>(年号選択)</t>
    <rPh sb="1" eb="5">
      <t>ネンゴウセンタク</t>
    </rPh>
    <phoneticPr fontId="7"/>
  </si>
  <si>
    <t>知事登録　第</t>
    <rPh sb="0" eb="2">
      <t>チジ</t>
    </rPh>
    <rPh sb="2" eb="4">
      <t>トウロク</t>
    </rPh>
    <rPh sb="5" eb="6">
      <t>ダイ</t>
    </rPh>
    <phoneticPr fontId="7"/>
  </si>
  <si>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7"/>
  </si>
  <si>
    <t xml:space="preserve"> その他 （　　　　　　　　　　）</t>
    <rPh sb="3" eb="4">
      <t>タ</t>
    </rPh>
    <phoneticPr fontId="7"/>
  </si>
  <si>
    <t>階別</t>
    <rPh sb="0" eb="1">
      <t>カイ</t>
    </rPh>
    <rPh sb="1" eb="2">
      <t>ベツ</t>
    </rPh>
    <phoneticPr fontId="7"/>
  </si>
  <si>
    <t>測定場所</t>
    <rPh sb="0" eb="1">
      <t>ハカリ</t>
    </rPh>
    <rPh sb="1" eb="2">
      <t>サダム</t>
    </rPh>
    <rPh sb="2" eb="3">
      <t>バ</t>
    </rPh>
    <rPh sb="3" eb="4">
      <t>ショ</t>
    </rPh>
    <phoneticPr fontId="7"/>
  </si>
  <si>
    <t>判　定</t>
    <rPh sb="0" eb="1">
      <t>ハン</t>
    </rPh>
    <rPh sb="2" eb="3">
      <t>サダム</t>
    </rPh>
    <phoneticPr fontId="7"/>
  </si>
  <si>
    <t>最　低　照　度 （lx）</t>
    <rPh sb="0" eb="1">
      <t>サイ</t>
    </rPh>
    <rPh sb="2" eb="3">
      <t>テイ</t>
    </rPh>
    <rPh sb="4" eb="5">
      <t>テル</t>
    </rPh>
    <rPh sb="6" eb="7">
      <t>ド</t>
    </rPh>
    <phoneticPr fontId="7"/>
  </si>
  <si>
    <t>最低照度の測定場所</t>
    <rPh sb="0" eb="1">
      <t>サイ</t>
    </rPh>
    <rPh sb="1" eb="2">
      <t>テイ</t>
    </rPh>
    <rPh sb="2" eb="3">
      <t>アキラ</t>
    </rPh>
    <rPh sb="3" eb="4">
      <t>ド</t>
    </rPh>
    <rPh sb="5" eb="6">
      <t>ハカリ</t>
    </rPh>
    <rPh sb="6" eb="7">
      <t>サダム</t>
    </rPh>
    <rPh sb="7" eb="8">
      <t>バ</t>
    </rPh>
    <rPh sb="8" eb="9">
      <t>ショ</t>
    </rPh>
    <phoneticPr fontId="7"/>
  </si>
  <si>
    <t>型式番号等</t>
    <phoneticPr fontId="7"/>
  </si>
  <si>
    <r>
      <t xml:space="preserve">測定位置 </t>
    </r>
    <r>
      <rPr>
        <vertAlign val="superscript"/>
        <sz val="9"/>
        <rFont val="ＭＳ 明朝"/>
        <family val="1"/>
        <charset val="128"/>
      </rPr>
      <t>*注1）</t>
    </r>
    <rPh sb="0" eb="1">
      <t>ハカリ</t>
    </rPh>
    <rPh sb="1" eb="2">
      <t>サダム</t>
    </rPh>
    <rPh sb="2" eb="3">
      <t>クライ</t>
    </rPh>
    <rPh sb="3" eb="4">
      <t>オキ</t>
    </rPh>
    <rPh sb="6" eb="7">
      <t>チュウ</t>
    </rPh>
    <phoneticPr fontId="7"/>
  </si>
  <si>
    <r>
      <t xml:space="preserve">光 源 の 種 類 </t>
    </r>
    <r>
      <rPr>
        <vertAlign val="superscript"/>
        <sz val="9"/>
        <rFont val="ＭＳ 明朝"/>
        <family val="1"/>
        <charset val="128"/>
      </rPr>
      <t>＊注2）</t>
    </r>
    <rPh sb="0" eb="1">
      <t>ヒカリ</t>
    </rPh>
    <rPh sb="2" eb="3">
      <t>ミナモト</t>
    </rPh>
    <rPh sb="6" eb="7">
      <t>タネ</t>
    </rPh>
    <rPh sb="8" eb="9">
      <t>タグイ</t>
    </rPh>
    <phoneticPr fontId="7"/>
  </si>
  <si>
    <t>部屋 ・ 廊下等</t>
    <rPh sb="0" eb="1">
      <t>ブ</t>
    </rPh>
    <rPh sb="1" eb="2">
      <t>ヤ</t>
    </rPh>
    <rPh sb="5" eb="6">
      <t>ロウ</t>
    </rPh>
    <rPh sb="6" eb="7">
      <t>シタ</t>
    </rPh>
    <rPh sb="7" eb="8">
      <t>トウ</t>
    </rPh>
    <phoneticPr fontId="7"/>
  </si>
  <si>
    <t>報告対象面積</t>
    <rPh sb="0" eb="2">
      <t>ホウコク</t>
    </rPh>
    <rPh sb="2" eb="4">
      <t>タイショウ</t>
    </rPh>
    <rPh sb="4" eb="6">
      <t>メンセキ</t>
    </rPh>
    <phoneticPr fontId="107"/>
  </si>
  <si>
    <t>延べ面積</t>
    <rPh sb="0" eb="1">
      <t>ノ</t>
    </rPh>
    <rPh sb="2" eb="4">
      <t>メンセキ</t>
    </rPh>
    <phoneticPr fontId="7"/>
  </si>
  <si>
    <r>
      <rPr>
        <sz val="8"/>
        <color rgb="FFFF0000"/>
        <rFont val="ＭＳ 明朝"/>
        <family val="1"/>
        <charset val="128"/>
      </rPr>
      <t>(22)</t>
    </r>
    <phoneticPr fontId="7"/>
  </si>
  <si>
    <r>
      <t>給気機の外気</t>
    </r>
    <r>
      <rPr>
        <sz val="8"/>
        <color rgb="FFFF0000"/>
        <rFont val="ＭＳ 明朝"/>
        <family val="1"/>
        <charset val="128"/>
      </rPr>
      <t>取入口</t>
    </r>
    <r>
      <rPr>
        <sz val="8"/>
        <rFont val="ＭＳ 明朝"/>
        <family val="1"/>
        <charset val="128"/>
      </rPr>
      <t>及び排気機の排気口の取付けの状況</t>
    </r>
    <rPh sb="0" eb="2">
      <t>キュウキ</t>
    </rPh>
    <rPh sb="2" eb="3">
      <t>キ</t>
    </rPh>
    <rPh sb="4" eb="6">
      <t>ガイキ</t>
    </rPh>
    <rPh sb="6" eb="7">
      <t>ト</t>
    </rPh>
    <rPh sb="7" eb="8">
      <t>イ</t>
    </rPh>
    <rPh sb="8" eb="9">
      <t>グチ</t>
    </rPh>
    <rPh sb="9" eb="10">
      <t>オヨ</t>
    </rPh>
    <rPh sb="11" eb="13">
      <t>ハイキ</t>
    </rPh>
    <rPh sb="13" eb="14">
      <t>キ</t>
    </rPh>
    <rPh sb="15" eb="17">
      <t>ハイキ</t>
    </rPh>
    <rPh sb="17" eb="18">
      <t>グチ</t>
    </rPh>
    <rPh sb="19" eb="20">
      <t>ト</t>
    </rPh>
    <rPh sb="20" eb="21">
      <t>ツ</t>
    </rPh>
    <rPh sb="23" eb="25">
      <t>ジョウキョウ</t>
    </rPh>
    <phoneticPr fontId="7"/>
  </si>
  <si>
    <r>
      <t>　「検査結果」欄のうち「指摘なし」欄は、</t>
    </r>
    <r>
      <rPr>
        <sz val="7"/>
        <color rgb="FFFF0000"/>
        <rFont val="ＭＳ 明朝"/>
        <family val="1"/>
        <charset val="128"/>
      </rPr>
      <t>⑦</t>
    </r>
    <r>
      <rPr>
        <sz val="7"/>
        <rFont val="ＭＳ 明朝"/>
        <family val="1"/>
        <charset val="128"/>
      </rPr>
      <t>に該当しない場合に○印を記入してください。</t>
    </r>
    <phoneticPr fontId="7"/>
  </si>
  <si>
    <r>
      <t>　　４「上記以外の検査項目等」</t>
    </r>
    <r>
      <rPr>
        <sz val="8"/>
        <color rgb="FFFF0000"/>
        <rFont val="ＭＳ 明朝"/>
        <family val="1"/>
        <charset val="128"/>
      </rPr>
      <t>欄</t>
    </r>
    <r>
      <rPr>
        <sz val="8"/>
        <rFont val="ＭＳ 明朝"/>
        <family val="1"/>
        <charset val="128"/>
      </rPr>
      <t>は、第２</t>
    </r>
    <r>
      <rPr>
        <sz val="8"/>
        <color rgb="FFFF0000"/>
        <rFont val="ＭＳ 明朝"/>
        <family val="1"/>
        <charset val="128"/>
      </rPr>
      <t>第２項</t>
    </r>
    <r>
      <rPr>
        <sz val="8"/>
        <rFont val="ＭＳ 明朝"/>
        <family val="1"/>
        <charset val="128"/>
      </rPr>
      <t>の規定により特定行政庁が検査項目等を</t>
    </r>
    <r>
      <rPr>
        <sz val="8"/>
        <color rgb="FFFF0000"/>
        <rFont val="ＭＳ 明朝"/>
        <family val="1"/>
        <charset val="128"/>
      </rPr>
      <t>付加している場合に</t>
    </r>
    <r>
      <rPr>
        <sz val="8"/>
        <rFont val="ＭＳ 明朝"/>
        <family val="1"/>
        <charset val="128"/>
      </rPr>
      <t>、</t>
    </r>
    <r>
      <rPr>
        <sz val="8"/>
        <color rgb="FFFF0000"/>
        <rFont val="ＭＳ 明朝"/>
        <family val="1"/>
        <charset val="128"/>
      </rPr>
      <t>当該</t>
    </r>
    <r>
      <rPr>
        <sz val="8"/>
        <rFont val="ＭＳ 明朝"/>
        <family val="1"/>
        <charset val="128"/>
      </rPr>
      <t>検査項目等を追加し、</t>
    </r>
    <r>
      <rPr>
        <sz val="8"/>
        <color rgb="FFFF0000"/>
        <rFont val="ＭＳ 明朝"/>
        <family val="1"/>
        <charset val="128"/>
      </rPr>
      <t>⑥</t>
    </r>
    <r>
      <rPr>
        <sz val="8"/>
        <rFont val="ＭＳ 明朝"/>
        <family val="1"/>
        <charset val="128"/>
      </rPr>
      <t>か
ら</t>
    </r>
    <r>
      <rPr>
        <sz val="8"/>
        <color rgb="FFFF0000"/>
        <rFont val="ＭＳ 明朝"/>
        <family val="1"/>
        <charset val="128"/>
      </rPr>
      <t>⑩まで</t>
    </r>
    <r>
      <rPr>
        <sz val="8"/>
        <rFont val="ＭＳ 明朝"/>
        <family val="1"/>
        <charset val="128"/>
      </rPr>
      <t>に準じて検査結果等を記入してください。</t>
    </r>
    <r>
      <rPr>
        <sz val="8"/>
        <color rgb="FFFF0000"/>
        <rFont val="ＭＳ 明朝"/>
        <family val="1"/>
        <charset val="128"/>
      </rPr>
      <t>また、第２第３項に規定する認定検査項目等が定められている場合に、当該認定項目等を追
加し、⑥から⑩までに準じて検査結果等を記入してください。</t>
    </r>
    <phoneticPr fontId="7"/>
  </si>
  <si>
    <r>
      <t>　　５「上記以外の検査項目等」</t>
    </r>
    <r>
      <rPr>
        <sz val="7"/>
        <color rgb="FFFF0000"/>
        <rFont val="ＭＳ 明朝"/>
        <family val="1"/>
        <charset val="128"/>
      </rPr>
      <t>欄</t>
    </r>
    <r>
      <rPr>
        <sz val="7"/>
        <rFont val="ＭＳ 明朝"/>
        <family val="1"/>
        <charset val="128"/>
      </rPr>
      <t>は、第２</t>
    </r>
    <r>
      <rPr>
        <sz val="7"/>
        <color rgb="FFFF0000"/>
        <rFont val="ＭＳ 明朝"/>
        <family val="1"/>
        <charset val="128"/>
      </rPr>
      <t>第２項</t>
    </r>
    <r>
      <rPr>
        <sz val="7"/>
        <rFont val="ＭＳ 明朝"/>
        <family val="1"/>
        <charset val="128"/>
      </rPr>
      <t>の規定により特定行政庁が検査項目等を</t>
    </r>
    <r>
      <rPr>
        <sz val="7"/>
        <color rgb="FFFF0000"/>
        <rFont val="ＭＳ 明朝"/>
        <family val="1"/>
        <charset val="128"/>
      </rPr>
      <t>付加している場合</t>
    </r>
    <r>
      <rPr>
        <sz val="7"/>
        <rFont val="ＭＳ 明朝"/>
        <family val="1"/>
        <charset val="128"/>
      </rPr>
      <t>に、</t>
    </r>
    <r>
      <rPr>
        <sz val="7"/>
        <color rgb="FFFF0000"/>
        <rFont val="ＭＳ 明朝"/>
        <family val="1"/>
        <charset val="128"/>
      </rPr>
      <t>当該</t>
    </r>
    <r>
      <rPr>
        <sz val="7"/>
        <rFont val="ＭＳ 明朝"/>
        <family val="1"/>
        <charset val="128"/>
      </rPr>
      <t>検査項目等を追加し、</t>
    </r>
    <r>
      <rPr>
        <sz val="7"/>
        <color rgb="FFFF0000"/>
        <rFont val="ＭＳ 明朝"/>
        <family val="1"/>
        <charset val="128"/>
      </rPr>
      <t>⑥</t>
    </r>
    <r>
      <rPr>
        <sz val="7"/>
        <rFont val="ＭＳ 明朝"/>
        <family val="1"/>
        <charset val="128"/>
      </rPr>
      <t>から</t>
    </r>
    <r>
      <rPr>
        <sz val="7"/>
        <color rgb="FFFF0000"/>
        <rFont val="ＭＳ 明朝"/>
        <family val="1"/>
        <charset val="128"/>
      </rPr>
      <t>⑩ま
で</t>
    </r>
    <r>
      <rPr>
        <sz val="7"/>
        <rFont val="ＭＳ 明朝"/>
        <family val="1"/>
        <charset val="128"/>
      </rPr>
      <t>に準じて検査結果等を記入してください。</t>
    </r>
    <r>
      <rPr>
        <sz val="7"/>
        <color rgb="FFFF0000"/>
        <rFont val="ＭＳ 明朝"/>
        <family val="1"/>
        <charset val="128"/>
      </rPr>
      <t>また、第２第３項に規定する認定検査項目等が定められている場合に、当該認定項目等を追加し、⑥から
⑩までに準じて検査結果等を記入してください。</t>
    </r>
    <phoneticPr fontId="7"/>
  </si>
  <si>
    <r>
      <rPr>
        <sz val="8"/>
        <rFont val="ＭＳ 明朝"/>
        <family val="1"/>
        <charset val="128"/>
      </rPr>
      <t>７「上記以外の検査項目等」</t>
    </r>
    <r>
      <rPr>
        <sz val="8"/>
        <color rgb="FFFF0000"/>
        <rFont val="ＭＳ 明朝"/>
        <family val="1"/>
        <charset val="128"/>
      </rPr>
      <t>欄</t>
    </r>
    <r>
      <rPr>
        <sz val="8"/>
        <rFont val="ＭＳ 明朝"/>
        <family val="1"/>
        <charset val="128"/>
      </rPr>
      <t>は、第２</t>
    </r>
    <r>
      <rPr>
        <sz val="8"/>
        <color rgb="FFFF0000"/>
        <rFont val="ＭＳ 明朝"/>
        <family val="1"/>
        <charset val="128"/>
      </rPr>
      <t>第２項</t>
    </r>
    <r>
      <rPr>
        <sz val="8"/>
        <rFont val="ＭＳ 明朝"/>
        <family val="1"/>
        <charset val="128"/>
      </rPr>
      <t>の規定により特定行政庁が検査項目等を</t>
    </r>
    <r>
      <rPr>
        <sz val="8"/>
        <color rgb="FFFF0000"/>
        <rFont val="ＭＳ 明朝"/>
        <family val="1"/>
        <charset val="128"/>
      </rPr>
      <t>付加している場合に、当該</t>
    </r>
    <r>
      <rPr>
        <sz val="8"/>
        <rFont val="ＭＳ 明朝"/>
        <family val="1"/>
        <charset val="128"/>
      </rPr>
      <t>検査項目等を追加し、</t>
    </r>
    <r>
      <rPr>
        <sz val="8"/>
        <color rgb="FFFF0000"/>
        <rFont val="ＭＳ 明朝"/>
        <family val="1"/>
        <charset val="128"/>
      </rPr>
      <t>⑥</t>
    </r>
    <r>
      <rPr>
        <sz val="8"/>
        <rFont val="ＭＳ 明朝"/>
        <family val="1"/>
        <charset val="128"/>
      </rPr>
      <t>から</t>
    </r>
    <r>
      <rPr>
        <sz val="8"/>
        <color rgb="FFFF0000"/>
        <rFont val="ＭＳ 明朝"/>
        <family val="1"/>
        <charset val="128"/>
      </rPr>
      <t xml:space="preserve">
⑩まで</t>
    </r>
    <r>
      <rPr>
        <sz val="8"/>
        <rFont val="ＭＳ 明朝"/>
        <family val="1"/>
        <charset val="128"/>
      </rPr>
      <t>に準じて検査結果等を記入してください。</t>
    </r>
    <r>
      <rPr>
        <sz val="8"/>
        <color rgb="FFFF0000"/>
        <rFont val="ＭＳ 明朝"/>
        <family val="1"/>
        <charset val="128"/>
      </rPr>
      <t>また、第２第３項に規定する認定検査項目等が定められている場合に、当該認定項目等を追加
し、⑥から⑩までに準じて検査結果等を記入してください。</t>
    </r>
    <phoneticPr fontId="7"/>
  </si>
  <si>
    <t xml:space="preserve">  「検査結果」欄は、別表第二（ろ）欄に掲げる各検査事項ごとに記入してください。</t>
    <phoneticPr fontId="7"/>
  </si>
  <si>
    <t xml:space="preserve">  該当しない検査項目等がある場合は、当該項目の「検査結果」欄及び「担当検査者番号」欄に「－」を記入してください。</t>
    <phoneticPr fontId="7"/>
  </si>
  <si>
    <r>
      <t>1</t>
    </r>
    <r>
      <rPr>
        <sz val="14"/>
        <rFont val="ＭＳ Ｐ明朝"/>
        <family val="1"/>
        <charset val="128"/>
      </rPr>
      <t>（</t>
    </r>
    <r>
      <rPr>
        <sz val="14"/>
        <color rgb="FFFF0000"/>
        <rFont val="ＭＳ Ｐ明朝"/>
        <family val="1"/>
        <charset val="128"/>
      </rPr>
      <t>10</t>
    </r>
    <r>
      <rPr>
        <sz val="14"/>
        <rFont val="ＭＳ Ｐ明朝"/>
        <family val="1"/>
        <charset val="128"/>
      </rPr>
      <t>）</t>
    </r>
    <phoneticPr fontId="7"/>
  </si>
  <si>
    <r>
      <t>1</t>
    </r>
    <r>
      <rPr>
        <sz val="14"/>
        <rFont val="ＭＳ Ｐ明朝"/>
        <family val="1"/>
        <charset val="128"/>
      </rPr>
      <t>（</t>
    </r>
    <r>
      <rPr>
        <sz val="14"/>
        <color rgb="FFFF0000"/>
        <rFont val="Times New Roman"/>
        <family val="1"/>
      </rPr>
      <t>11</t>
    </r>
    <r>
      <rPr>
        <sz val="14"/>
        <rFont val="ＭＳ Ｐ明朝"/>
        <family val="1"/>
        <charset val="128"/>
      </rPr>
      <t>）</t>
    </r>
    <phoneticPr fontId="7"/>
  </si>
  <si>
    <r>
      <t>1</t>
    </r>
    <r>
      <rPr>
        <sz val="14"/>
        <rFont val="ＭＳ Ｐ明朝"/>
        <family val="1"/>
        <charset val="128"/>
      </rPr>
      <t>（</t>
    </r>
    <r>
      <rPr>
        <sz val="14"/>
        <color rgb="FFFF0000"/>
        <rFont val="Times New Roman"/>
        <family val="1"/>
      </rPr>
      <t>17</t>
    </r>
    <r>
      <rPr>
        <sz val="14"/>
        <rFont val="ＭＳ Ｐ明朝"/>
        <family val="1"/>
        <charset val="128"/>
      </rPr>
      <t>）</t>
    </r>
    <phoneticPr fontId="7"/>
  </si>
  <si>
    <r>
      <t>1</t>
    </r>
    <r>
      <rPr>
        <sz val="14"/>
        <rFont val="ＭＳ Ｐ明朝"/>
        <family val="1"/>
        <charset val="128"/>
      </rPr>
      <t>（</t>
    </r>
    <r>
      <rPr>
        <sz val="14"/>
        <color rgb="FFFF0000"/>
        <rFont val="Times New Roman"/>
        <family val="1"/>
      </rPr>
      <t>18</t>
    </r>
    <r>
      <rPr>
        <sz val="14"/>
        <rFont val="ＭＳ Ｐ明朝"/>
        <family val="1"/>
        <charset val="128"/>
      </rPr>
      <t>）</t>
    </r>
    <phoneticPr fontId="7"/>
  </si>
  <si>
    <r>
      <t>1</t>
    </r>
    <r>
      <rPr>
        <sz val="14"/>
        <rFont val="ＭＳ Ｐ明朝"/>
        <family val="1"/>
        <charset val="128"/>
      </rPr>
      <t>（</t>
    </r>
    <r>
      <rPr>
        <sz val="14"/>
        <color rgb="FFFF0000"/>
        <rFont val="Times New Roman"/>
        <family val="1"/>
      </rPr>
      <t>19</t>
    </r>
    <r>
      <rPr>
        <sz val="14"/>
        <rFont val="ＭＳ Ｐ明朝"/>
        <family val="1"/>
        <charset val="128"/>
      </rPr>
      <t>）</t>
    </r>
    <phoneticPr fontId="7"/>
  </si>
  <si>
    <r>
      <t>1</t>
    </r>
    <r>
      <rPr>
        <sz val="14"/>
        <rFont val="ＭＳ Ｐ明朝"/>
        <family val="1"/>
        <charset val="128"/>
      </rPr>
      <t>（</t>
    </r>
    <r>
      <rPr>
        <sz val="14"/>
        <color rgb="FFFF0000"/>
        <rFont val="ＭＳ Ｐ明朝"/>
        <family val="1"/>
        <charset val="128"/>
      </rPr>
      <t>20</t>
    </r>
    <r>
      <rPr>
        <sz val="14"/>
        <rFont val="ＭＳ Ｐ明朝"/>
        <family val="1"/>
        <charset val="128"/>
      </rPr>
      <t>）</t>
    </r>
    <phoneticPr fontId="7"/>
  </si>
  <si>
    <r>
      <t>1</t>
    </r>
    <r>
      <rPr>
        <sz val="14"/>
        <rFont val="ＭＳ Ｐ明朝"/>
        <family val="1"/>
        <charset val="128"/>
      </rPr>
      <t>（</t>
    </r>
    <r>
      <rPr>
        <sz val="14"/>
        <color rgb="FFFF0000"/>
        <rFont val="Times New Roman"/>
        <family val="1"/>
      </rPr>
      <t>21</t>
    </r>
    <r>
      <rPr>
        <sz val="14"/>
        <rFont val="ＭＳ Ｐ明朝"/>
        <family val="1"/>
        <charset val="128"/>
      </rPr>
      <t>）</t>
    </r>
    <phoneticPr fontId="7"/>
  </si>
  <si>
    <r>
      <t>1</t>
    </r>
    <r>
      <rPr>
        <sz val="14"/>
        <rFont val="ＭＳ Ｐ明朝"/>
        <family val="1"/>
        <charset val="128"/>
      </rPr>
      <t>（</t>
    </r>
    <r>
      <rPr>
        <sz val="14"/>
        <color rgb="FFFF0000"/>
        <rFont val="Times New Roman"/>
        <family val="1"/>
      </rPr>
      <t>22</t>
    </r>
    <r>
      <rPr>
        <sz val="14"/>
        <rFont val="ＭＳ Ｐ明朝"/>
        <family val="1"/>
        <charset val="128"/>
      </rPr>
      <t>）</t>
    </r>
    <phoneticPr fontId="7"/>
  </si>
  <si>
    <r>
      <t>ＬＥＤランプ</t>
    </r>
    <r>
      <rPr>
        <sz val="9"/>
        <color rgb="FF0070C0"/>
        <rFont val="ＭＳ 明朝"/>
        <family val="1"/>
        <charset val="128"/>
      </rPr>
      <t>(自動検査機能なし)</t>
    </r>
    <rPh sb="7" eb="9">
      <t>ジドウ</t>
    </rPh>
    <rPh sb="9" eb="13">
      <t>ケンサキノウ</t>
    </rPh>
    <phoneticPr fontId="7"/>
  </si>
  <si>
    <r>
      <t>ＬＥＤランプ</t>
    </r>
    <r>
      <rPr>
        <sz val="9"/>
        <color rgb="FF0070C0"/>
        <rFont val="ＭＳ 明朝"/>
        <family val="1"/>
        <charset val="128"/>
      </rPr>
      <t>(自動検査機能あり)</t>
    </r>
    <rPh sb="7" eb="9">
      <t>ジドウ</t>
    </rPh>
    <rPh sb="9" eb="13">
      <t>ケンサキノウ</t>
    </rPh>
    <phoneticPr fontId="7"/>
  </si>
  <si>
    <r>
      <t>照度(lx)</t>
    </r>
    <r>
      <rPr>
        <sz val="9"/>
        <color rgb="FF0070C0"/>
        <rFont val="ＭＳ 明朝"/>
        <family val="1"/>
        <charset val="128"/>
      </rPr>
      <t xml:space="preserve"> </t>
    </r>
    <r>
      <rPr>
        <vertAlign val="superscript"/>
        <sz val="9"/>
        <color rgb="FF0070C0"/>
        <rFont val="ＭＳ 明朝"/>
        <family val="1"/>
        <charset val="128"/>
      </rPr>
      <t>*注3）</t>
    </r>
    <rPh sb="0" eb="2">
      <t>ショウド</t>
    </rPh>
    <rPh sb="8" eb="9">
      <t>チュウ</t>
    </rPh>
    <phoneticPr fontId="7"/>
  </si>
  <si>
    <r>
      <t>　注 2）　「光源の種類」欄には、白熱灯、蛍光灯、</t>
    </r>
    <r>
      <rPr>
        <sz val="8"/>
        <color rgb="FF0070C0"/>
        <rFont val="ＭＳ 明朝"/>
        <family val="1"/>
        <charset val="128"/>
      </rPr>
      <t>ＬＥＤランプ（自動検査機能なし）、ＬＥＤ（自動検査機能あり）、</t>
    </r>
    <r>
      <rPr>
        <sz val="8"/>
        <rFont val="ＭＳ 明朝"/>
        <family val="1"/>
        <charset val="128"/>
      </rPr>
      <t>その他の別及び電池内蔵のものにあっては、（内）と付す。</t>
    </r>
    <rPh sb="1" eb="2">
      <t>チュウ</t>
    </rPh>
    <rPh sb="7" eb="9">
      <t>コウゲン</t>
    </rPh>
    <rPh sb="10" eb="12">
      <t>シュルイ</t>
    </rPh>
    <rPh sb="13" eb="14">
      <t>ラン</t>
    </rPh>
    <rPh sb="17" eb="19">
      <t>ハクネツ</t>
    </rPh>
    <rPh sb="19" eb="20">
      <t>トウ</t>
    </rPh>
    <rPh sb="21" eb="24">
      <t>ケイコウトウ</t>
    </rPh>
    <rPh sb="32" eb="34">
      <t>ジドウ</t>
    </rPh>
    <rPh sb="34" eb="36">
      <t>ケンサ</t>
    </rPh>
    <rPh sb="36" eb="38">
      <t>キノウ</t>
    </rPh>
    <rPh sb="46" eb="48">
      <t>ジドウ</t>
    </rPh>
    <rPh sb="48" eb="50">
      <t>ケンサ</t>
    </rPh>
    <rPh sb="50" eb="52">
      <t>キノウ</t>
    </rPh>
    <rPh sb="58" eb="59">
      <t>タ</t>
    </rPh>
    <rPh sb="60" eb="61">
      <t>ベツ</t>
    </rPh>
    <rPh sb="61" eb="62">
      <t>オヨ</t>
    </rPh>
    <rPh sb="63" eb="65">
      <t>デンチ</t>
    </rPh>
    <rPh sb="65" eb="67">
      <t>ナイゾウ</t>
    </rPh>
    <rPh sb="77" eb="78">
      <t>ナイ</t>
    </rPh>
    <rPh sb="80" eb="81">
      <t>フ</t>
    </rPh>
    <phoneticPr fontId="7"/>
  </si>
  <si>
    <r>
      <t>　</t>
    </r>
    <r>
      <rPr>
        <sz val="8"/>
        <color rgb="FF0070C0"/>
        <rFont val="ＭＳ 明朝"/>
        <family val="1"/>
        <charset val="128"/>
      </rPr>
      <t>注 3）　「照度」欄には、自動検査機能を有していない場合は、照度の値(lx)を記入し、自動検査機能を有するものにあたっては、「ー」を記入する。</t>
    </r>
    <rPh sb="1" eb="2">
      <t>チュウ</t>
    </rPh>
    <rPh sb="7" eb="9">
      <t>ショウド</t>
    </rPh>
    <rPh sb="10" eb="11">
      <t>ラン</t>
    </rPh>
    <rPh sb="14" eb="20">
      <t>ジドウケンサキノウ</t>
    </rPh>
    <rPh sb="21" eb="22">
      <t>ユウ</t>
    </rPh>
    <rPh sb="27" eb="29">
      <t>バアイ</t>
    </rPh>
    <rPh sb="31" eb="33">
      <t>ショウド</t>
    </rPh>
    <rPh sb="34" eb="35">
      <t>アタイ</t>
    </rPh>
    <rPh sb="40" eb="42">
      <t>キニュウ</t>
    </rPh>
    <rPh sb="44" eb="50">
      <t>ジドウケンサキノウ</t>
    </rPh>
    <rPh sb="51" eb="52">
      <t>ユウ</t>
    </rPh>
    <rPh sb="67" eb="69">
      <t>キニュウ</t>
    </rPh>
    <phoneticPr fontId="7"/>
  </si>
  <si>
    <t>㉑</t>
    <phoneticPr fontId="7"/>
  </si>
  <si>
    <t>　「特記事項」は、検査の結果、要是正の指摘があった場合のほか、指摘がない場合で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58" eb="60">
      <t>ケンサ</t>
    </rPh>
    <rPh sb="60" eb="62">
      <t>コウモク</t>
    </rPh>
    <rPh sb="62" eb="63">
      <t>トウ</t>
    </rPh>
    <rPh sb="67" eb="69">
      <t>ケンサ</t>
    </rPh>
    <rPh sb="71" eb="72">
      <t>トウ</t>
    </rPh>
    <rPh sb="92" eb="93">
      <t>マタ</t>
    </rPh>
    <rPh sb="117" eb="119">
      <t>カイゼン</t>
    </rPh>
    <rPh sb="119" eb="120">
      <t>ズ</t>
    </rPh>
    <rPh sb="122" eb="124">
      <t>バアイ</t>
    </rPh>
    <rPh sb="124" eb="126">
      <t>オ</t>
    </rPh>
    <rPh sb="152" eb="153">
      <t>トウ</t>
    </rPh>
    <rPh sb="165" eb="167">
      <t>カイゼン</t>
    </rPh>
    <rPh sb="169" eb="171">
      <t>バアイ</t>
    </rPh>
    <rPh sb="182" eb="183">
      <t>ラン</t>
    </rPh>
    <rPh sb="184" eb="186">
      <t>トウガイ</t>
    </rPh>
    <rPh sb="186" eb="188">
      <t>ネンゲツ</t>
    </rPh>
    <rPh sb="189" eb="191">
      <t>キニュウ</t>
    </rPh>
    <rPh sb="234" eb="235">
      <t>カ</t>
    </rPh>
    <phoneticPr fontId="7"/>
  </si>
  <si>
    <t>　写真は、当該部位の外観の状況が確認できるように撮影したものを貼付してください。</t>
    <rPh sb="31" eb="32">
      <t>ハ</t>
    </rPh>
    <phoneticPr fontId="7"/>
  </si>
  <si>
    <t>【ロ．不具合記録】</t>
    <rPh sb="3" eb="6">
      <t>フグアイ</t>
    </rPh>
    <rPh sb="6" eb="8">
      <t>キロク</t>
    </rPh>
    <phoneticPr fontId="7"/>
  </si>
  <si>
    <t>　４欄、８欄、12欄及び16欄の「イ」は、検査者の有する資格について記入してください。検査者が建築設備検査員である場合は、その旨を証する書類に記載された番号を「建築設備検査員」の番号欄に記入してください。</t>
    <rPh sb="63" eb="64">
      <t>ムネ</t>
    </rPh>
    <rPh sb="65" eb="66">
      <t>ショウ</t>
    </rPh>
    <rPh sb="68" eb="70">
      <t>ショルイ</t>
    </rPh>
    <rPh sb="71" eb="73">
      <t>キサイ</t>
    </rPh>
    <phoneticPr fontId="7"/>
  </si>
  <si>
    <r>
      <t>　５欄の「イ」は、換気のための有効な部分の面積が居室の床面積の20分の１未満となる居室（建築基準法第28条第３項に規定する特殊建築物の居室を除く。）について、「ロ」は、建築基準法第28条第３項に規定する居室（特殊建築物の居室を除く。）について記入し、それぞれ該当する室がない場合においては「無」のチェックボックスに「レ」マークを入れ、</t>
    </r>
    <r>
      <rPr>
        <b/>
        <u/>
        <sz val="11"/>
        <rFont val="ＭＳ Ｐ明朝"/>
        <family val="1"/>
        <charset val="128"/>
      </rPr>
      <t>「ハ」は、同項に規定する特殊建築物の居室について記入</t>
    </r>
    <r>
      <rPr>
        <sz val="11"/>
        <rFont val="ＭＳ Ｐ明朝"/>
        <family val="1"/>
        <charset val="128"/>
      </rPr>
      <t>してください。</t>
    </r>
    <phoneticPr fontId="7"/>
  </si>
  <si>
    <r>
      <t>　９欄の「イ」は、</t>
    </r>
    <r>
      <rPr>
        <sz val="11"/>
        <color rgb="FF0070C0"/>
        <rFont val="ＭＳ Ｐ明朝"/>
        <family val="1"/>
        <charset val="128"/>
      </rPr>
      <t>建築基準法施行令第128条の7第3項に規定する区画避難安全検証法により区画避難安全性能が検証された建築物のときは「区画避難安全検証法」のチェックボックスに、</t>
    </r>
    <r>
      <rPr>
        <sz val="11"/>
        <rFont val="ＭＳ Ｐ明朝"/>
        <family val="1"/>
        <charset val="128"/>
      </rPr>
      <t>同令第129条第３項に規定する階避難安全検証法により階避難安全性能が検証された建築物のときは「階避難安全検証法」のチェックボックスに、同令129条の２第</t>
    </r>
    <r>
      <rPr>
        <sz val="11"/>
        <color rgb="FFFF0000"/>
        <rFont val="ＭＳ Ｐ明朝"/>
        <family val="1"/>
        <charset val="128"/>
      </rPr>
      <t>４</t>
    </r>
    <r>
      <rPr>
        <sz val="11"/>
        <rFont val="ＭＳ Ｐ明朝"/>
        <family val="1"/>
        <charset val="128"/>
      </rPr>
      <t>項に規定する全館避難安全検証法により全館避難安全性能が検証された建築物のときは「全館避難安全検証法」のチェックボックスに、それぞれ「レ」マークを入れ、</t>
    </r>
    <r>
      <rPr>
        <sz val="11"/>
        <color rgb="FF0070C0"/>
        <rFont val="ＭＳ Ｐ明朝"/>
        <family val="1"/>
        <charset val="128"/>
      </rPr>
      <t>「区画避難安全検証法」の場合は区画避難安全検性能を検証した階を、</t>
    </r>
    <r>
      <rPr>
        <sz val="11"/>
        <rFont val="ＭＳ Ｐ明朝"/>
        <family val="1"/>
        <charset val="128"/>
      </rPr>
      <t>「階避難安全検証法」の場合</t>
    </r>
    <r>
      <rPr>
        <sz val="11"/>
        <color rgb="FF0070C0"/>
        <rFont val="ＭＳ Ｐ明朝"/>
        <family val="1"/>
        <charset val="128"/>
      </rPr>
      <t>は階避難安全性能を確かめた階を、</t>
    </r>
    <r>
      <rPr>
        <sz val="11"/>
        <rFont val="ＭＳ Ｐ明朝"/>
        <family val="1"/>
        <charset val="128"/>
      </rPr>
      <t>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9" eb="11">
      <t>ケンチク</t>
    </rPh>
    <rPh sb="11" eb="14">
      <t>キジュンホウ</t>
    </rPh>
    <rPh sb="14" eb="17">
      <t>セコウレイ</t>
    </rPh>
    <rPh sb="58" eb="61">
      <t>ケンチクブツ</t>
    </rPh>
    <rPh sb="87" eb="88">
      <t>ドウ</t>
    </rPh>
    <rPh sb="121" eb="123">
      <t>ケンショウ</t>
    </rPh>
    <rPh sb="191" eb="193">
      <t>ケンショウ</t>
    </rPh>
    <rPh sb="264" eb="266">
      <t>ケンショウ</t>
    </rPh>
    <rPh sb="293" eb="294">
      <t>タシ</t>
    </rPh>
    <phoneticPr fontId="7"/>
  </si>
  <si>
    <r>
      <t>　</t>
    </r>
    <r>
      <rPr>
        <u/>
        <sz val="11"/>
        <rFont val="ＭＳ Ｐ明朝"/>
        <family val="1"/>
        <charset val="128"/>
      </rPr>
      <t>「改善(予定)年月」欄</t>
    </r>
    <r>
      <rPr>
        <sz val="11"/>
        <rFont val="ＭＳ Ｐ明朝"/>
        <family val="1"/>
        <charset val="128"/>
      </rPr>
      <t>は、既に改善を実施している場合には実施年月を、改善を行う予定がある場合には改善予定年月を記入し、</t>
    </r>
    <r>
      <rPr>
        <u/>
        <sz val="11"/>
        <rFont val="ＭＳ Ｐ明朝"/>
        <family val="1"/>
        <charset val="128"/>
      </rPr>
      <t>改善を行う予定がない場合には「－」を記入</t>
    </r>
    <r>
      <rPr>
        <sz val="11"/>
        <rFont val="ＭＳ Ｐ明朝"/>
        <family val="1"/>
        <charset val="128"/>
      </rPr>
      <t>してください。</t>
    </r>
    <rPh sb="14" eb="15">
      <t>スデ</t>
    </rPh>
    <rPh sb="16" eb="18">
      <t>カイゼン</t>
    </rPh>
    <rPh sb="19" eb="21">
      <t>ジッシ</t>
    </rPh>
    <rPh sb="25" eb="27">
      <t>バアイ</t>
    </rPh>
    <rPh sb="29" eb="31">
      <t>ジッシ</t>
    </rPh>
    <rPh sb="31" eb="33">
      <t>ネンゲツ</t>
    </rPh>
    <phoneticPr fontId="7"/>
  </si>
  <si>
    <r>
      <t>　</t>
    </r>
    <r>
      <rPr>
        <u/>
        <sz val="11"/>
        <rFont val="ＭＳ Ｐ明朝"/>
        <family val="1"/>
        <charset val="128"/>
      </rPr>
      <t>「改善措置の概要等」欄</t>
    </r>
    <r>
      <rPr>
        <sz val="11"/>
        <rFont val="ＭＳ Ｐ明朝"/>
        <family val="1"/>
        <charset val="128"/>
      </rPr>
      <t>は、既に改善を実施している場合又は改善を行う予定がある場合に、具体的措置の概要を記入してください。</t>
    </r>
    <r>
      <rPr>
        <u/>
        <sz val="11"/>
        <rFont val="ＭＳ Ｐ明朝"/>
        <family val="1"/>
        <charset val="128"/>
      </rPr>
      <t>改善を行う予定がない場合には、その理由を記入</t>
    </r>
    <r>
      <rPr>
        <sz val="11"/>
        <rFont val="ＭＳ Ｐ明朝"/>
        <family val="1"/>
        <charset val="128"/>
      </rPr>
      <t>してください。</t>
    </r>
    <rPh sb="14" eb="15">
      <t>スデ</t>
    </rPh>
    <rPh sb="16" eb="18">
      <t>カイゼン</t>
    </rPh>
    <rPh sb="19" eb="21">
      <t>ジッシ</t>
    </rPh>
    <rPh sb="25" eb="27">
      <t>バアイ</t>
    </rPh>
    <rPh sb="27" eb="28">
      <t>マタ</t>
    </rPh>
    <phoneticPr fontId="7"/>
  </si>
  <si>
    <t>壁及び床の防火区画貫通部の措置の状況</t>
    <rPh sb="0" eb="2">
      <t>カベオヨ</t>
    </rPh>
    <rPh sb="3" eb="4">
      <t>ユカ</t>
    </rPh>
    <rPh sb="5" eb="7">
      <t>ボウカ</t>
    </rPh>
    <rPh sb="11" eb="12">
      <t>ブ</t>
    </rPh>
    <rPh sb="13" eb="15">
      <t>ソチ</t>
    </rPh>
    <rPh sb="16" eb="18">
      <t>ジョウキョウ</t>
    </rPh>
    <phoneticPr fontId="7"/>
  </si>
  <si>
    <t>壁及び床の防火区画貫通部の措置の状況</t>
    <rPh sb="0" eb="1">
      <t>カベ</t>
    </rPh>
    <rPh sb="1" eb="2">
      <t>オヨ</t>
    </rPh>
    <rPh sb="3" eb="4">
      <t>ユカ</t>
    </rPh>
    <rPh sb="5" eb="7">
      <t>ボウカ</t>
    </rPh>
    <rPh sb="7" eb="9">
      <t>クカク</t>
    </rPh>
    <rPh sb="9" eb="11">
      <t>カンツウ</t>
    </rPh>
    <rPh sb="11" eb="12">
      <t>ブ</t>
    </rPh>
    <rPh sb="13" eb="15">
      <t>ソチ</t>
    </rPh>
    <rPh sb="16" eb="18">
      <t>ジョウキョウ</t>
    </rPh>
    <phoneticPr fontId="7"/>
  </si>
  <si>
    <t xml:space="preserve">配電管等の防火区画貫通措置の状況（隠蔽部分及び埋設部分を除く。） </t>
    <rPh sb="11" eb="13">
      <t>ソチ</t>
    </rPh>
    <rPh sb="21" eb="23">
      <t>オ</t>
    </rPh>
    <phoneticPr fontId="7"/>
  </si>
  <si>
    <t>照明器具の取付けの状況及び配線の接続の状況（隠蔽部分及び埋設部分を除く。）</t>
    <rPh sb="5" eb="6">
      <t>ト</t>
    </rPh>
    <rPh sb="6" eb="7">
      <t>ツ</t>
    </rPh>
    <rPh sb="9" eb="11">
      <t>ジョウキョウ</t>
    </rPh>
    <rPh sb="11" eb="13">
      <t>オ</t>
    </rPh>
    <rPh sb="26" eb="28">
      <t>オ</t>
    </rPh>
    <phoneticPr fontId="7"/>
  </si>
  <si>
    <t>　「特記事項」は、検査の結果、要是正の指摘があった場合のほか、指摘がない場合で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7"/>
  </si>
  <si>
    <t>　要是正とされた検査項目（既存不適格の場合を除く。）については、要是正とされた部分を撮影した写真を別添の様式に従い添付してください。</t>
    <rPh sb="10" eb="12">
      <t>コウモク</t>
    </rPh>
    <phoneticPr fontId="7"/>
  </si>
  <si>
    <r>
      <t>別表３　排煙風量測定記録表（Ａ４）</t>
    </r>
    <r>
      <rPr>
        <vertAlign val="superscript"/>
        <sz val="10"/>
        <rFont val="ＭＳ 明朝"/>
        <family val="1"/>
        <charset val="128"/>
      </rPr>
      <t>＊注1)</t>
    </r>
    <rPh sb="0" eb="2">
      <t>ベッピョウ</t>
    </rPh>
    <phoneticPr fontId="7"/>
  </si>
  <si>
    <r>
      <t>測定風速(m/s)</t>
    </r>
    <r>
      <rPr>
        <vertAlign val="superscript"/>
        <sz val="8"/>
        <rFont val="ＭＳ 明朝"/>
        <family val="1"/>
        <charset val="128"/>
      </rPr>
      <t>＊注2)</t>
    </r>
    <phoneticPr fontId="7"/>
  </si>
  <si>
    <r>
      <t>測定風速(m/s)</t>
    </r>
    <r>
      <rPr>
        <vertAlign val="superscript"/>
        <sz val="8"/>
        <rFont val="ＭＳ 明朝"/>
        <family val="1"/>
        <charset val="128"/>
      </rPr>
      <t>＊注1)</t>
    </r>
    <phoneticPr fontId="7"/>
  </si>
  <si>
    <r>
      <t>空気逃し口の方式</t>
    </r>
    <r>
      <rPr>
        <vertAlign val="superscript"/>
        <sz val="8"/>
        <rFont val="ＭＳ 明朝"/>
        <family val="1"/>
        <charset val="128"/>
      </rPr>
      <t>＊注1)</t>
    </r>
    <phoneticPr fontId="7"/>
  </si>
  <si>
    <r>
      <t>測定排出風速(m/s)</t>
    </r>
    <r>
      <rPr>
        <vertAlign val="superscript"/>
        <sz val="8"/>
        <rFont val="ＭＳ 明朝"/>
        <family val="1"/>
        <charset val="128"/>
      </rPr>
      <t>＊注2)</t>
    </r>
    <rPh sb="0" eb="2">
      <t>ソクテイ</t>
    </rPh>
    <rPh sb="2" eb="4">
      <t>ハイシュツ</t>
    </rPh>
    <rPh sb="4" eb="6">
      <t>フウソク</t>
    </rPh>
    <rPh sb="12" eb="13">
      <t>チュウ</t>
    </rPh>
    <phoneticPr fontId="7"/>
  </si>
  <si>
    <r>
      <t>規定排出風速(m/s)</t>
    </r>
    <r>
      <rPr>
        <vertAlign val="superscript"/>
        <sz val="8"/>
        <rFont val="ＭＳ 明朝"/>
        <family val="1"/>
        <charset val="128"/>
      </rPr>
      <t>＊注3)</t>
    </r>
    <phoneticPr fontId="7"/>
  </si>
  <si>
    <r>
      <t>算定式</t>
    </r>
    <r>
      <rPr>
        <vertAlign val="superscript"/>
        <sz val="8"/>
        <rFont val="ＭＳ 明朝"/>
        <family val="1"/>
        <charset val="128"/>
      </rPr>
      <t>＊注3)</t>
    </r>
    <phoneticPr fontId="7"/>
  </si>
  <si>
    <t>注4) 自主点検等による排煙風量測定記録がある場合は、実施時期、測定方法、測定値等が</t>
    <rPh sb="12" eb="14">
      <t>ハイエン</t>
    </rPh>
    <rPh sb="14" eb="16">
      <t>フウリョウ</t>
    </rPh>
    <rPh sb="16" eb="18">
      <t>ソクテイ</t>
    </rPh>
    <phoneticPr fontId="7"/>
  </si>
  <si>
    <t>　「部位」欄の「番号」、「検査項目等」は、それぞれ別記第一号様式から第三号様式の番号、検査項目等に対応したものを記入してください。</t>
    <rPh sb="13" eb="15">
      <t>ケンサ</t>
    </rPh>
    <rPh sb="17" eb="18">
      <t>トウ</t>
    </rPh>
    <rPh sb="27" eb="29">
      <t>ダイイチ</t>
    </rPh>
    <rPh sb="29" eb="30">
      <t>ゴウ</t>
    </rPh>
    <rPh sb="30" eb="32">
      <t>ヨウシキ</t>
    </rPh>
    <rPh sb="34" eb="35">
      <t>ダイ</t>
    </rPh>
    <rPh sb="35" eb="36">
      <t>サン</t>
    </rPh>
    <rPh sb="36" eb="37">
      <t>ゴウ</t>
    </rPh>
    <rPh sb="43" eb="45">
      <t>ケンサ</t>
    </rPh>
    <rPh sb="47" eb="48">
      <t>トウ</t>
    </rPh>
    <phoneticPr fontId="7"/>
  </si>
  <si>
    <r>
      <t>注）配置図及び報告対象設備の各階平面図を添付し、</t>
    </r>
    <r>
      <rPr>
        <sz val="11"/>
        <color rgb="FFFF0000"/>
        <rFont val="ＭＳ Ｐ明朝"/>
        <family val="1"/>
        <charset val="128"/>
      </rPr>
      <t>防火区画、</t>
    </r>
    <r>
      <rPr>
        <sz val="11"/>
        <rFont val="ＭＳ Ｐ明朝"/>
        <family val="1"/>
        <charset val="128"/>
      </rPr>
      <t>指摘のあった箇所（特記すべき事項を含む）及び撮影した写真の位置等を明記すること。</t>
    </r>
    <rPh sb="0" eb="1">
      <t>チュウ</t>
    </rPh>
    <rPh sb="2" eb="5">
      <t>ハイチズ</t>
    </rPh>
    <rPh sb="5" eb="6">
      <t>オヨ</t>
    </rPh>
    <rPh sb="7" eb="9">
      <t>ホウコク</t>
    </rPh>
    <rPh sb="9" eb="11">
      <t>タイショウ</t>
    </rPh>
    <rPh sb="11" eb="13">
      <t>セツビ</t>
    </rPh>
    <rPh sb="14" eb="16">
      <t>カクカイ</t>
    </rPh>
    <rPh sb="16" eb="19">
      <t>ヘイメンズ</t>
    </rPh>
    <rPh sb="20" eb="22">
      <t>テンプ</t>
    </rPh>
    <rPh sb="24" eb="28">
      <t>ボウカクカク</t>
    </rPh>
    <rPh sb="29" eb="31">
      <t>シテキ</t>
    </rPh>
    <rPh sb="35" eb="37">
      <t>カショ</t>
    </rPh>
    <rPh sb="38" eb="40">
      <t>トッキ</t>
    </rPh>
    <rPh sb="43" eb="45">
      <t>ジコウ</t>
    </rPh>
    <rPh sb="46" eb="47">
      <t>フク</t>
    </rPh>
    <rPh sb="49" eb="50">
      <t>オヨ</t>
    </rPh>
    <rPh sb="51" eb="53">
      <t>サツエイ</t>
    </rPh>
    <rPh sb="55" eb="57">
      <t>シャシン</t>
    </rPh>
    <rPh sb="58" eb="60">
      <t>イチ</t>
    </rPh>
    <rPh sb="60" eb="61">
      <t>トウ</t>
    </rPh>
    <rPh sb="62" eb="64">
      <t>メイキ</t>
    </rPh>
    <phoneticPr fontId="7"/>
  </si>
  <si>
    <t>(建築設備（昇降機を除く。））</t>
    <rPh sb="1" eb="3">
      <t>ケンチク</t>
    </rPh>
    <rPh sb="3" eb="5">
      <t>セツビ</t>
    </rPh>
    <rPh sb="6" eb="9">
      <t>ショウコウキ</t>
    </rPh>
    <rPh sb="10" eb="11">
      <t>ノゾ</t>
    </rPh>
    <phoneticPr fontId="7"/>
  </si>
  <si>
    <t>(建築設備（昇降機を除く。））</t>
    <phoneticPr fontId="7"/>
  </si>
  <si>
    <t>特別避難階段の階段室又は付室及び非常用エレベーターの昇降路又は乗降ロビー</t>
    <phoneticPr fontId="7"/>
  </si>
  <si>
    <t>作動の状況</t>
    <phoneticPr fontId="7"/>
  </si>
  <si>
    <r>
      <t>給気機の外気</t>
    </r>
    <r>
      <rPr>
        <sz val="8"/>
        <color rgb="FFFF0000"/>
        <rFont val="ＭＳ 明朝"/>
        <family val="1"/>
        <charset val="128"/>
      </rPr>
      <t>取入口</t>
    </r>
    <r>
      <rPr>
        <sz val="8"/>
        <rFont val="ＭＳ 明朝"/>
        <family val="1"/>
        <charset val="128"/>
      </rPr>
      <t>並びに直接外気に開放された給気口
及び排気口への雨水</t>
    </r>
    <r>
      <rPr>
        <sz val="8"/>
        <color rgb="FFFF0000"/>
        <rFont val="ＭＳ 明朝"/>
        <family val="1"/>
        <charset val="128"/>
      </rPr>
      <t>の浸入</t>
    </r>
    <r>
      <rPr>
        <sz val="8"/>
        <rFont val="ＭＳ 明朝"/>
        <family val="1"/>
        <charset val="128"/>
      </rPr>
      <t>等の防止措置の状況</t>
    </r>
    <rPh sb="0" eb="2">
      <t>キュウキ</t>
    </rPh>
    <rPh sb="2" eb="3">
      <t>キ</t>
    </rPh>
    <rPh sb="4" eb="6">
      <t>ガイキ</t>
    </rPh>
    <rPh sb="6" eb="7">
      <t>ト</t>
    </rPh>
    <rPh sb="7" eb="8">
      <t>イ</t>
    </rPh>
    <rPh sb="8" eb="9">
      <t>グチ</t>
    </rPh>
    <rPh sb="9" eb="10">
      <t>ナラ</t>
    </rPh>
    <rPh sb="12" eb="14">
      <t>チョクセツ</t>
    </rPh>
    <rPh sb="14" eb="16">
      <t>ガイキ</t>
    </rPh>
    <rPh sb="17" eb="19">
      <t>カイホウ</t>
    </rPh>
    <rPh sb="22" eb="25">
      <t>キュウキコウ</t>
    </rPh>
    <rPh sb="26" eb="27">
      <t>オヨ</t>
    </rPh>
    <rPh sb="28" eb="30">
      <t>ハイキ</t>
    </rPh>
    <rPh sb="30" eb="31">
      <t>グチ</t>
    </rPh>
    <rPh sb="33" eb="35">
      <t>アマミズ</t>
    </rPh>
    <rPh sb="36" eb="38">
      <t>シンニュウ</t>
    </rPh>
    <rPh sb="38" eb="39">
      <t>トウ</t>
    </rPh>
    <rPh sb="40" eb="42">
      <t>ボウシ</t>
    </rPh>
    <rPh sb="42" eb="44">
      <t>ソチ</t>
    </rPh>
    <rPh sb="45" eb="47">
      <t>ジョウキョウ</t>
    </rPh>
    <phoneticPr fontId="7"/>
  </si>
  <si>
    <t>オンラインでの手続きの場合は、入力フォーム「支援サービス料」へPDFにて添付ください。</t>
    <rPh sb="7" eb="9">
      <t>テツヅ</t>
    </rPh>
    <rPh sb="11" eb="13">
      <t>バアイ</t>
    </rPh>
    <rPh sb="15" eb="17">
      <t>ニュウリョク</t>
    </rPh>
    <rPh sb="22" eb="24">
      <t>シエン</t>
    </rPh>
    <rPh sb="28" eb="29">
      <t>リョウ</t>
    </rPh>
    <rPh sb="36" eb="38">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</si>
</sst>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DBNum3][$-411]0"/>
    <numFmt numFmtId="177" formatCode="[&lt;=999]000;[&lt;=9999]000\-00;000\-0000"/>
    <numFmt numFmtId="178" formatCode="0_);[Red]\(0\)"/>
    <numFmt numFmtId="179" formatCode="[$-411]ggge&quot;年&quot;m&quot;月&quot;d&quot;日&quot;;@"/>
    <numFmt numFmtId="180" formatCode="&quot;〒&quot;###\-####"/>
    <numFmt numFmtId="181" formatCode="0_ "/>
    <numFmt numFmtId="182" formatCode="#,##0.00&quot;㎡&quot;"/>
    <numFmt numFmtId="183" formatCode="0.00&quot;㎡&quot;"/>
  </numFmts>
  <fonts count="129"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1"/>
      <name val="ＭＳ Ｐ明朝"/>
      <family val="1"/>
      <charset val="128"/>
    </font>
    <font>
      <b/>
      <sz val="14"/>
      <name val="ＭＳ Ｐゴシック"/>
      <family val="3"/>
      <charset val="128"/>
    </font>
    <font>
      <sz val="11"/>
      <name val="ＭＳ 明朝"/>
      <family val="1"/>
      <charset val="128"/>
    </font>
    <font>
      <sz val="10.5"/>
      <name val="ＭＳ 明朝"/>
      <family val="1"/>
      <charset val="128"/>
    </font>
    <font>
      <sz val="8"/>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u/>
      <sz val="11"/>
      <name val="ＭＳ Ｐ明朝"/>
      <family val="1"/>
      <charset val="128"/>
    </font>
    <font>
      <b/>
      <u/>
      <sz val="11"/>
      <name val="ＭＳ Ｐ明朝"/>
      <family val="1"/>
      <charset val="128"/>
    </font>
    <font>
      <sz val="10"/>
      <name val="ＭＳ Ｐゴシック"/>
      <family val="3"/>
      <charset val="128"/>
    </font>
    <font>
      <b/>
      <sz val="12"/>
      <name val="ＭＳ Ｐゴシック"/>
      <family val="3"/>
      <charset val="128"/>
    </font>
    <font>
      <sz val="11"/>
      <name val="Times New Roman"/>
      <family val="1"/>
    </font>
    <font>
      <sz val="10.5"/>
      <name val="Times New Roman"/>
      <family val="1"/>
    </font>
    <font>
      <sz val="10.5"/>
      <color theme="8" tint="-0.499984740745262"/>
      <name val="ＭＳ ゴシック"/>
      <family val="3"/>
      <charset val="128"/>
    </font>
    <font>
      <sz val="11"/>
      <color rgb="FF002060"/>
      <name val="ＭＳ Ｐゴシック"/>
      <family val="3"/>
      <charset val="128"/>
    </font>
    <font>
      <sz val="11"/>
      <color rgb="FF002060"/>
      <name val="ＭＳ Ｐ明朝"/>
      <family val="1"/>
      <charset val="128"/>
    </font>
    <font>
      <sz val="11"/>
      <color theme="8" tint="-0.499984740745262"/>
      <name val="ＭＳ Ｐゴシック"/>
      <family val="3"/>
      <charset val="128"/>
    </font>
    <font>
      <sz val="10"/>
      <name val="ＭＳ Ｐ明朝"/>
      <family val="1"/>
      <charset val="128"/>
    </font>
    <font>
      <sz val="11"/>
      <color rgb="FFFF0000"/>
      <name val="ＭＳ Ｐゴシック"/>
      <family val="3"/>
      <charset val="128"/>
    </font>
    <font>
      <sz val="10.5"/>
      <color theme="8" tint="-0.499984740745262"/>
      <name val="ＭＳ 明朝"/>
      <family val="1"/>
      <charset val="128"/>
    </font>
    <font>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8"/>
      <name val="ＭＳ ゴシック"/>
      <family val="3"/>
      <charset val="128"/>
    </font>
    <font>
      <b/>
      <sz val="8"/>
      <name val="ＭＳ ゴシック"/>
      <family val="3"/>
      <charset val="128"/>
    </font>
    <font>
      <sz val="10"/>
      <name val="ＭＳ ゴシック"/>
      <family val="3"/>
      <charset val="128"/>
    </font>
    <font>
      <vertAlign val="superscript"/>
      <sz val="8"/>
      <name val="ＭＳ 明朝"/>
      <family val="1"/>
      <charset val="128"/>
    </font>
    <font>
      <vertAlign val="superscript"/>
      <sz val="10"/>
      <name val="ＭＳ 明朝"/>
      <family val="1"/>
      <charset val="128"/>
    </font>
    <font>
      <sz val="9"/>
      <name val="ＭＳ 明朝"/>
      <family val="1"/>
      <charset val="128"/>
    </font>
    <font>
      <b/>
      <sz val="16"/>
      <name val="ＭＳ Ｐゴシック"/>
      <family val="3"/>
      <charset val="128"/>
    </font>
    <font>
      <b/>
      <sz val="11"/>
      <name val="ＭＳ Ｐゴシック"/>
      <family val="3"/>
      <charset val="128"/>
    </font>
    <font>
      <strike/>
      <sz val="10"/>
      <name val="ＭＳ Ｐゴシック"/>
      <family val="3"/>
      <charset val="128"/>
    </font>
    <font>
      <sz val="12"/>
      <name val="ＭＳ Ｐゴシック"/>
      <family val="3"/>
      <charset val="128"/>
    </font>
    <font>
      <sz val="18"/>
      <name val="ＭＳ Ｐゴシック"/>
      <family val="3"/>
      <charset val="128"/>
    </font>
    <font>
      <sz val="11"/>
      <color rgb="FF0070C0"/>
      <name val="ＭＳ Ｐ明朝"/>
      <family val="1"/>
      <charset val="128"/>
    </font>
    <font>
      <sz val="8"/>
      <color rgb="FF0070C0"/>
      <name val="ＭＳ 明朝"/>
      <family val="1"/>
      <charset val="128"/>
    </font>
    <font>
      <sz val="7"/>
      <name val="ＭＳ 明朝"/>
      <family val="1"/>
      <charset val="128"/>
    </font>
    <font>
      <sz val="7"/>
      <name val="ＭＳ Ｐゴシック"/>
      <family val="3"/>
      <charset val="128"/>
    </font>
    <font>
      <sz val="7"/>
      <name val="ＭＳ ゴシック"/>
      <family val="3"/>
      <charset val="128"/>
    </font>
    <font>
      <b/>
      <sz val="7"/>
      <name val="ＭＳ ゴシック"/>
      <family val="3"/>
      <charset val="128"/>
    </font>
    <font>
      <sz val="9"/>
      <name val="ＭＳ ゴシック"/>
      <family val="3"/>
      <charset val="128"/>
    </font>
    <font>
      <sz val="11"/>
      <color rgb="FFFF0000"/>
      <name val="メイリオ"/>
      <family val="3"/>
      <charset val="128"/>
    </font>
    <font>
      <sz val="11"/>
      <color theme="4" tint="-0.249977111117893"/>
      <name val="メイリオ"/>
      <family val="3"/>
      <charset val="128"/>
    </font>
    <font>
      <sz val="9"/>
      <color theme="4" tint="-0.249977111117893"/>
      <name val="ＭＳ 明朝"/>
      <family val="1"/>
      <charset val="128"/>
    </font>
    <font>
      <sz val="9"/>
      <color theme="4" tint="-0.249977111117893"/>
      <name val="メイリオ"/>
      <family val="3"/>
      <charset val="128"/>
    </font>
    <font>
      <sz val="14"/>
      <color theme="4" tint="-0.249977111117893"/>
      <name val="メイリオ"/>
      <family val="3"/>
      <charset val="128"/>
    </font>
    <font>
      <sz val="8"/>
      <color rgb="FFFF0000"/>
      <name val="メイリオ"/>
      <family val="3"/>
      <charset val="128"/>
    </font>
    <font>
      <sz val="8"/>
      <color theme="3" tint="0.39997558519241921"/>
      <name val="メイリオ"/>
      <family val="3"/>
      <charset val="128"/>
    </font>
    <font>
      <sz val="10.5"/>
      <color rgb="FFFF0000"/>
      <name val="ＭＳ 明朝"/>
      <family val="1"/>
      <charset val="128"/>
    </font>
    <font>
      <sz val="9"/>
      <color rgb="FFFF0000"/>
      <name val="メイリオ"/>
      <family val="3"/>
      <charset val="128"/>
    </font>
    <font>
      <sz val="11"/>
      <color theme="0"/>
      <name val="ＭＳ Ｐゴシック"/>
      <family val="3"/>
      <charset val="128"/>
    </font>
    <font>
      <sz val="11"/>
      <color theme="0"/>
      <name val="ＭＳ 明朝"/>
      <family val="1"/>
      <charset val="128"/>
    </font>
    <font>
      <sz val="10.5"/>
      <color theme="0"/>
      <name val="ＭＳ 明朝"/>
      <family val="1"/>
      <charset val="128"/>
    </font>
    <font>
      <sz val="10.5"/>
      <name val="メイリオ"/>
      <family val="3"/>
      <charset val="128"/>
    </font>
    <font>
      <sz val="10.5"/>
      <color rgb="FFFF0000"/>
      <name val="メイリオ"/>
      <family val="3"/>
      <charset val="128"/>
    </font>
    <font>
      <sz val="11"/>
      <name val="ＭＳ Ｐゴシック"/>
      <family val="3"/>
      <charset val="128"/>
    </font>
    <font>
      <sz val="11"/>
      <color theme="8" tint="-0.499984740745262"/>
      <name val="ＭＳ 明朝"/>
      <family val="1"/>
      <charset val="128"/>
    </font>
    <font>
      <sz val="14"/>
      <color theme="8" tint="-0.499984740745262"/>
      <name val="ＭＳ 明朝"/>
      <family val="1"/>
      <charset val="128"/>
    </font>
    <font>
      <sz val="11"/>
      <color rgb="FFFF0000"/>
      <name val="ＭＳ 明朝"/>
      <family val="1"/>
      <charset val="128"/>
    </font>
    <font>
      <b/>
      <sz val="10"/>
      <color rgb="FFFF0000"/>
      <name val="ＭＳ Ｐゴシック"/>
      <family val="3"/>
      <charset val="128"/>
    </font>
    <font>
      <b/>
      <sz val="10"/>
      <color rgb="FF000000"/>
      <name val="ＭＳ Ｐゴシック"/>
      <family val="3"/>
      <charset val="128"/>
    </font>
    <font>
      <b/>
      <sz val="10"/>
      <color theme="8" tint="-0.499984740745262"/>
      <name val="ＭＳ Ｐゴシック"/>
      <family val="3"/>
      <charset val="128"/>
    </font>
    <font>
      <sz val="10.5"/>
      <color theme="8" tint="-0.499984740745262"/>
      <name val="メイリオ"/>
      <family val="3"/>
      <charset val="128"/>
    </font>
    <font>
      <sz val="14"/>
      <name val="メイリオ"/>
      <family val="3"/>
      <charset val="128"/>
    </font>
    <font>
      <sz val="14"/>
      <color rgb="FF0070C0"/>
      <name val="メイリオ"/>
      <family val="3"/>
      <charset val="128"/>
    </font>
    <font>
      <sz val="14"/>
      <name val="Times New Roman"/>
      <family val="1"/>
    </font>
    <font>
      <sz val="14"/>
      <name val="ＭＳ Ｐ明朝"/>
      <family val="1"/>
      <charset val="128"/>
    </font>
    <font>
      <sz val="20"/>
      <name val="メイリオ"/>
      <family val="3"/>
      <charset val="128"/>
    </font>
    <font>
      <sz val="11"/>
      <name val="メイリオ"/>
      <family val="3"/>
      <charset val="128"/>
    </font>
    <font>
      <sz val="8"/>
      <name val="メイリオ"/>
      <family val="3"/>
      <charset val="128"/>
    </font>
    <font>
      <sz val="18"/>
      <name val="メイリオ"/>
      <family val="3"/>
      <charset val="128"/>
    </font>
    <font>
      <sz val="24"/>
      <name val="メイリオ"/>
      <family val="3"/>
      <charset val="128"/>
    </font>
    <font>
      <sz val="10.5"/>
      <color theme="0"/>
      <name val="メイリオ"/>
      <family val="3"/>
      <charset val="128"/>
    </font>
    <font>
      <sz val="8"/>
      <color theme="4" tint="-0.499984740745262"/>
      <name val="メイリオ"/>
      <family val="3"/>
      <charset val="128"/>
    </font>
    <font>
      <sz val="9"/>
      <color theme="4" tint="-0.499984740745262"/>
      <name val="メイリオ"/>
      <family val="3"/>
      <charset val="128"/>
    </font>
    <font>
      <sz val="12"/>
      <color theme="4" tint="-0.499984740745262"/>
      <name val="メイリオ"/>
      <family val="3"/>
      <charset val="128"/>
    </font>
    <font>
      <sz val="10.5"/>
      <color theme="4" tint="-0.499984740745262"/>
      <name val="メイリオ"/>
      <family val="3"/>
      <charset val="128"/>
    </font>
    <font>
      <sz val="9"/>
      <name val="ＭＳ Ｐゴシック"/>
      <family val="3"/>
      <charset val="128"/>
    </font>
    <font>
      <sz val="10"/>
      <name val="Times New Roman"/>
      <family val="1"/>
    </font>
    <font>
      <sz val="10"/>
      <name val="Times New Roman"/>
      <family val="1"/>
      <charset val="128"/>
    </font>
    <font>
      <sz val="10.5"/>
      <name val="Times New Roman"/>
      <family val="1"/>
      <charset val="128"/>
    </font>
    <font>
      <sz val="9"/>
      <name val="メイリオ"/>
      <family val="3"/>
      <charset val="128"/>
    </font>
    <font>
      <sz val="12"/>
      <name val="Yu Gothic UI Semilight"/>
      <family val="3"/>
      <charset val="128"/>
    </font>
    <font>
      <sz val="12"/>
      <color rgb="FFFF0000"/>
      <name val="Yu Gothic UI Semilight"/>
      <family val="3"/>
      <charset val="128"/>
    </font>
    <font>
      <b/>
      <sz val="12"/>
      <color rgb="FF002060"/>
      <name val="Yu Gothic UI Semilight"/>
      <family val="3"/>
      <charset val="128"/>
    </font>
    <font>
      <sz val="10"/>
      <name val="Yu Gothic UI Semilight"/>
      <family val="3"/>
      <charset val="128"/>
    </font>
    <font>
      <sz val="10"/>
      <color rgb="FFFF0000"/>
      <name val="Yu Gothic UI Semilight"/>
      <family val="3"/>
      <charset val="128"/>
    </font>
    <font>
      <b/>
      <sz val="11"/>
      <color rgb="FFFF0000"/>
      <name val="ＭＳ Ｐゴシック"/>
      <family val="3"/>
      <charset val="128"/>
    </font>
    <font>
      <b/>
      <sz val="10"/>
      <color rgb="FFFF0000"/>
      <name val="Yu Gothic UI Semilight"/>
      <family val="3"/>
      <charset val="128"/>
    </font>
    <font>
      <sz val="10.5"/>
      <color theme="4" tint="-0.499984740745262"/>
      <name val="Yu Gothic UI Semilight"/>
      <family val="3"/>
      <charset val="128"/>
    </font>
    <font>
      <sz val="10.5"/>
      <color rgb="FFFF0000"/>
      <name val="Yu Gothic UI Semilight"/>
      <family val="3"/>
      <charset val="128"/>
    </font>
    <font>
      <b/>
      <sz val="10.5"/>
      <color rgb="FFFF0000"/>
      <name val="Yu Gothic UI Semilight"/>
      <family val="3"/>
      <charset val="128"/>
    </font>
    <font>
      <b/>
      <sz val="10.5"/>
      <color theme="4" tint="-0.499984740745262"/>
      <name val="Yu Gothic UI Semilight"/>
      <family val="3"/>
      <charset val="128"/>
    </font>
    <font>
      <b/>
      <sz val="10.5"/>
      <color theme="8" tint="-0.499984740745262"/>
      <name val="メイリオ"/>
      <family val="3"/>
      <charset val="128"/>
    </font>
    <font>
      <b/>
      <sz val="10.5"/>
      <color rgb="FFFF0000"/>
      <name val="メイリオ"/>
      <family val="3"/>
      <charset val="128"/>
    </font>
    <font>
      <sz val="11"/>
      <color rgb="FFFF0000"/>
      <name val="ＭＳ Ｐゴシック"/>
      <family val="2"/>
      <charset val="128"/>
    </font>
    <font>
      <sz val="11"/>
      <color theme="0"/>
      <name val="ＭＳ Ｐゴシック"/>
      <family val="2"/>
      <charset val="128"/>
    </font>
    <font>
      <sz val="6"/>
      <name val="ＭＳ Ｐゴシック"/>
      <family val="2"/>
      <charset val="128"/>
    </font>
    <font>
      <sz val="11"/>
      <color theme="1"/>
      <name val="Times New Roman"/>
      <family val="1"/>
    </font>
    <font>
      <sz val="11"/>
      <color theme="1"/>
      <name val="ＭＳ 明朝"/>
      <family val="1"/>
      <charset val="128"/>
    </font>
    <font>
      <sz val="11"/>
      <color theme="1"/>
      <name val="Yu Gothic UI Semilight"/>
      <family val="3"/>
      <charset val="128"/>
    </font>
    <font>
      <b/>
      <sz val="11"/>
      <color rgb="FFFF0000"/>
      <name val="Yu Gothic UI Semilight"/>
      <family val="3"/>
      <charset val="128"/>
    </font>
    <font>
      <sz val="11"/>
      <color theme="1"/>
      <name val="ＭＳ Ｐゴシック"/>
      <family val="3"/>
      <charset val="128"/>
    </font>
    <font>
      <b/>
      <sz val="11"/>
      <color theme="1"/>
      <name val="ＭＳ Ｐゴシック"/>
      <family val="3"/>
      <charset val="128"/>
    </font>
    <font>
      <b/>
      <sz val="14"/>
      <name val="Yu Gothic UI Semilight"/>
      <family val="3"/>
      <charset val="128"/>
    </font>
    <font>
      <b/>
      <sz val="14"/>
      <color rgb="FFFF0000"/>
      <name val="Yu Gothic UI Semilight"/>
      <family val="3"/>
      <charset val="128"/>
    </font>
    <font>
      <b/>
      <sz val="10.5"/>
      <name val="メイリオ"/>
      <family val="3"/>
      <charset val="128"/>
    </font>
    <font>
      <sz val="10"/>
      <color theme="1"/>
      <name val="ＭＳ Ｐゴシック"/>
      <family val="3"/>
      <charset val="128"/>
    </font>
    <font>
      <sz val="10"/>
      <color rgb="FFFF0000"/>
      <name val="ＭＳ Ｐゴシック"/>
      <family val="3"/>
      <charset val="128"/>
    </font>
    <font>
      <u/>
      <sz val="11"/>
      <color theme="10"/>
      <name val="ＭＳ Ｐゴシック"/>
      <family val="3"/>
      <charset val="128"/>
    </font>
    <font>
      <b/>
      <sz val="11"/>
      <color rgb="FFFF0000"/>
      <name val="Yu Gothic UI"/>
      <family val="3"/>
      <charset val="128"/>
    </font>
    <font>
      <sz val="8"/>
      <color rgb="FFFF0000"/>
      <name val="ＭＳ 明朝"/>
      <family val="1"/>
      <charset val="128"/>
    </font>
    <font>
      <sz val="7"/>
      <color rgb="FFFF0000"/>
      <name val="ＭＳ 明朝"/>
      <family val="1"/>
      <charset val="128"/>
    </font>
    <font>
      <vertAlign val="superscript"/>
      <sz val="9"/>
      <name val="ＭＳ 明朝"/>
      <family val="1"/>
      <charset val="128"/>
    </font>
    <font>
      <sz val="14"/>
      <color rgb="FFFF0000"/>
      <name val="ＭＳ Ｐ明朝"/>
      <family val="1"/>
      <charset val="128"/>
    </font>
    <font>
      <sz val="14"/>
      <color rgb="FFFF0000"/>
      <name val="Times New Roman"/>
      <family val="1"/>
    </font>
    <font>
      <sz val="9"/>
      <color rgb="FF0070C0"/>
      <name val="ＭＳ 明朝"/>
      <family val="1"/>
      <charset val="128"/>
    </font>
    <font>
      <vertAlign val="superscript"/>
      <sz val="9"/>
      <color rgb="FF0070C0"/>
      <name val="ＭＳ 明朝"/>
      <family val="1"/>
      <charset val="128"/>
    </font>
    <font>
      <sz val="11"/>
      <color rgb="FFFF0000"/>
      <name val="ＭＳ Ｐ明朝"/>
      <family val="1"/>
      <charset val="128"/>
    </font>
  </fonts>
  <fills count="6">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patternFill patternType="solid">
        <fgColor rgb="FFFFFF00"/>
        <bgColor indexed="64"/>
      </patternFill>
    </fill>
    <fill>
      <patternFill patternType="solid">
        <fgColor theme="0"/>
        <bgColor indexed="64"/>
      </patternFill>
    </fill>
  </fills>
  <borders count="12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style="double">
        <color indexed="64"/>
      </left>
      <right style="double">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hair">
        <color auto="1"/>
      </right>
      <top style="thin">
        <color auto="1"/>
      </top>
      <bottom style="thin">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thin">
        <color auto="1"/>
      </bottom>
      <diagonal/>
    </border>
    <border>
      <left style="hair">
        <color auto="1"/>
      </left>
      <right/>
      <top style="thin">
        <color auto="1"/>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diagonalDown="1">
      <left style="hair">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hair">
        <color indexed="64"/>
      </right>
      <top style="hair">
        <color indexed="64"/>
      </top>
      <bottom style="hair">
        <color indexed="64"/>
      </bottom>
      <diagonal style="thin">
        <color indexed="64"/>
      </diagonal>
    </border>
  </borders>
  <cellStyleXfs count="6">
    <xf numFmtId="0" fontId="0" fillId="0" borderId="0">
      <alignment vertical="center"/>
    </xf>
    <xf numFmtId="38" fontId="6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119" fillId="0" borderId="0" applyNumberFormat="0" applyFill="0" applyBorder="0" applyAlignment="0" applyProtection="0">
      <alignment vertical="center"/>
    </xf>
  </cellStyleXfs>
  <cellXfs count="1268">
    <xf numFmtId="0" fontId="0" fillId="0" borderId="0" xfId="0">
      <alignment vertical="center"/>
    </xf>
    <xf numFmtId="0" fontId="0" fillId="0" borderId="2" xfId="0" applyBorder="1">
      <alignment vertical="center"/>
    </xf>
    <xf numFmtId="0" fontId="0" fillId="0" borderId="4" xfId="0" applyBorder="1">
      <alignment vertical="center"/>
    </xf>
    <xf numFmtId="0" fontId="10" fillId="0" borderId="8" xfId="0" applyFont="1" applyBorder="1">
      <alignment vertical="center"/>
    </xf>
    <xf numFmtId="0" fontId="11" fillId="0" borderId="1" xfId="0" applyFont="1" applyBorder="1">
      <alignment vertical="center"/>
    </xf>
    <xf numFmtId="0" fontId="11" fillId="0" borderId="0" xfId="0" applyFont="1">
      <alignment vertical="center"/>
    </xf>
    <xf numFmtId="0" fontId="10" fillId="0" borderId="0" xfId="0" applyFont="1">
      <alignment vertical="center"/>
    </xf>
    <xf numFmtId="0" fontId="0" fillId="0" borderId="8" xfId="0" applyBorder="1">
      <alignment vertical="center"/>
    </xf>
    <xf numFmtId="0" fontId="0" fillId="0" borderId="6" xfId="0" applyBorder="1">
      <alignment vertical="center"/>
    </xf>
    <xf numFmtId="0" fontId="0" fillId="0" borderId="1" xfId="0" applyBorder="1">
      <alignment vertical="center"/>
    </xf>
    <xf numFmtId="0" fontId="11" fillId="0" borderId="9" xfId="0" applyFont="1" applyBorder="1">
      <alignment vertical="center"/>
    </xf>
    <xf numFmtId="0" fontId="11" fillId="0" borderId="6" xfId="0" applyFont="1" applyBorder="1">
      <alignment vertical="center"/>
    </xf>
    <xf numFmtId="0" fontId="11" fillId="0" borderId="3" xfId="0" applyFont="1" applyBorder="1">
      <alignment vertical="center"/>
    </xf>
    <xf numFmtId="0" fontId="11" fillId="0" borderId="0" xfId="0" applyFont="1" applyAlignment="1">
      <alignment horizontal="left" vertical="center"/>
    </xf>
    <xf numFmtId="0" fontId="11" fillId="0" borderId="7" xfId="0" applyFont="1" applyBorder="1">
      <alignment vertical="center"/>
    </xf>
    <xf numFmtId="0" fontId="0" fillId="0" borderId="6" xfId="0" applyBorder="1" applyAlignment="1">
      <alignment horizontal="center"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 xfId="0" applyFont="1" applyBorder="1">
      <alignment vertical="center"/>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6" xfId="0" applyFont="1" applyBorder="1" applyAlignment="1">
      <alignment horizontal="center" vertical="top"/>
    </xf>
    <xf numFmtId="0" fontId="10" fillId="0" borderId="0" xfId="0" applyFont="1" applyAlignment="1">
      <alignment horizontal="center" vertical="top"/>
    </xf>
    <xf numFmtId="0" fontId="8" fillId="0" borderId="9" xfId="0" applyFont="1" applyBorder="1">
      <alignment vertical="center"/>
    </xf>
    <xf numFmtId="0" fontId="0" fillId="0" borderId="0" xfId="0" applyAlignment="1">
      <alignment horizontal="center" vertical="center"/>
    </xf>
    <xf numFmtId="0" fontId="11" fillId="0" borderId="8" xfId="0" applyFont="1" applyBorder="1">
      <alignment vertical="center"/>
    </xf>
    <xf numFmtId="0" fontId="11" fillId="0" borderId="0" xfId="0" applyFont="1" applyProtection="1">
      <alignment vertical="center"/>
      <protection locked="0"/>
    </xf>
    <xf numFmtId="177" fontId="11" fillId="0" borderId="0" xfId="0" applyNumberFormat="1"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5" fillId="0" borderId="8" xfId="0" applyFont="1" applyBorder="1">
      <alignment vertical="center"/>
    </xf>
    <xf numFmtId="0" fontId="15" fillId="0" borderId="0" xfId="0" applyFont="1">
      <alignment vertical="center"/>
    </xf>
    <xf numFmtId="0" fontId="13" fillId="0" borderId="0" xfId="0" applyFont="1">
      <alignment vertical="center"/>
    </xf>
    <xf numFmtId="0" fontId="15" fillId="0" borderId="1" xfId="0" applyFont="1" applyBorder="1">
      <alignment vertical="center"/>
    </xf>
    <xf numFmtId="0" fontId="11" fillId="0" borderId="5" xfId="0" applyFont="1" applyBorder="1">
      <alignment vertical="center"/>
    </xf>
    <xf numFmtId="176" fontId="11" fillId="0" borderId="6" xfId="0" applyNumberFormat="1" applyFont="1" applyBorder="1" applyAlignment="1">
      <alignment horizontal="center" vertical="center"/>
    </xf>
    <xf numFmtId="0" fontId="11" fillId="0" borderId="0" xfId="0" applyFont="1" applyAlignment="1">
      <alignment horizontal="left" vertical="center" indent="1"/>
    </xf>
    <xf numFmtId="0" fontId="15" fillId="0" borderId="6" xfId="0" applyFont="1" applyBorder="1">
      <alignment vertical="center"/>
    </xf>
    <xf numFmtId="0" fontId="11" fillId="0" borderId="0" xfId="0" applyFont="1" applyAlignment="1"/>
    <xf numFmtId="0" fontId="15" fillId="0" borderId="5" xfId="0" applyFont="1" applyBorder="1">
      <alignment vertical="center"/>
    </xf>
    <xf numFmtId="0" fontId="15" fillId="0" borderId="7" xfId="0" applyFont="1" applyBorder="1">
      <alignmen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0" fillId="0" borderId="7" xfId="0" applyBorder="1">
      <alignment vertical="center"/>
    </xf>
    <xf numFmtId="0" fontId="11" fillId="0" borderId="6" xfId="0" applyFont="1" applyBorder="1" applyAlignment="1"/>
    <xf numFmtId="0" fontId="11" fillId="0" borderId="2" xfId="0" applyFont="1" applyBorder="1">
      <alignment vertical="center"/>
    </xf>
    <xf numFmtId="0" fontId="11" fillId="0" borderId="4" xfId="0" applyFont="1" applyBorder="1">
      <alignment vertical="center"/>
    </xf>
    <xf numFmtId="0" fontId="15" fillId="0" borderId="2" xfId="0" applyFont="1" applyBorder="1">
      <alignment vertical="center"/>
    </xf>
    <xf numFmtId="0" fontId="15" fillId="0" borderId="4" xfId="0" applyFont="1" applyBorder="1">
      <alignment vertical="center"/>
    </xf>
    <xf numFmtId="0" fontId="15" fillId="0" borderId="0" xfId="0" applyFont="1" applyAlignment="1">
      <alignment horizontal="center" vertical="center"/>
    </xf>
    <xf numFmtId="0" fontId="0" fillId="0" borderId="5" xfId="0" applyBorder="1">
      <alignment vertical="center"/>
    </xf>
    <xf numFmtId="180" fontId="11" fillId="0" borderId="0" xfId="0" applyNumberFormat="1" applyFont="1">
      <alignment vertical="center"/>
    </xf>
    <xf numFmtId="0" fontId="11" fillId="0" borderId="0" xfId="0" applyFont="1" applyAlignment="1" applyProtection="1">
      <alignment horizontal="left" vertical="center"/>
      <protection hidden="1"/>
    </xf>
    <xf numFmtId="0" fontId="22" fillId="0" borderId="0" xfId="0" applyFont="1">
      <alignment vertical="center"/>
    </xf>
    <xf numFmtId="0" fontId="22" fillId="0" borderId="0" xfId="0" applyFont="1" applyProtection="1">
      <alignment vertical="center"/>
      <protection hidden="1"/>
    </xf>
    <xf numFmtId="177" fontId="11" fillId="0" borderId="0" xfId="0" applyNumberFormat="1" applyFont="1" applyAlignment="1">
      <alignment horizontal="center" vertical="center"/>
    </xf>
    <xf numFmtId="0" fontId="21" fillId="0" borderId="0" xfId="0" applyFont="1" applyProtection="1">
      <alignment vertical="center"/>
      <protection hidden="1"/>
    </xf>
    <xf numFmtId="177" fontId="21" fillId="0" borderId="0" xfId="0" applyNumberFormat="1" applyFont="1" applyProtection="1">
      <alignment vertical="center"/>
      <protection locked="0"/>
    </xf>
    <xf numFmtId="0" fontId="11" fillId="0" borderId="0" xfId="0" applyFont="1" applyProtection="1">
      <alignment vertical="center"/>
      <protection hidden="1"/>
    </xf>
    <xf numFmtId="0" fontId="23" fillId="0" borderId="0" xfId="0" applyFont="1">
      <alignment vertical="center"/>
    </xf>
    <xf numFmtId="0" fontId="24" fillId="0" borderId="0" xfId="0" applyFont="1">
      <alignment vertical="center"/>
    </xf>
    <xf numFmtId="0" fontId="11" fillId="0" borderId="0" xfId="0" applyFont="1" applyAlignment="1" applyProtection="1">
      <alignment horizontal="right" vertical="center"/>
      <protection hidden="1"/>
    </xf>
    <xf numFmtId="178" fontId="11" fillId="0" borderId="0" xfId="0" applyNumberFormat="1" applyFont="1" applyProtection="1">
      <alignment vertical="center"/>
      <protection hidden="1"/>
    </xf>
    <xf numFmtId="0" fontId="11" fillId="0" borderId="12" xfId="0" applyFont="1" applyBorder="1" applyProtection="1">
      <alignment vertical="center"/>
      <protection hidden="1"/>
    </xf>
    <xf numFmtId="0" fontId="21" fillId="0" borderId="0" xfId="0" applyFont="1" applyAlignment="1" applyProtection="1">
      <alignment horizontal="right" vertical="center"/>
      <protection hidden="1"/>
    </xf>
    <xf numFmtId="0" fontId="11" fillId="0" borderId="6" xfId="0" applyFont="1" applyBorder="1" applyProtection="1">
      <alignment vertical="center"/>
      <protection hidden="1"/>
    </xf>
    <xf numFmtId="0" fontId="10" fillId="0" borderId="0" xfId="0" applyFont="1" applyProtection="1">
      <alignment vertical="center"/>
      <protection locked="0"/>
    </xf>
    <xf numFmtId="0" fontId="21" fillId="0" borderId="0" xfId="0" applyFont="1" applyAlignment="1" applyProtection="1">
      <alignment horizontal="center" vertical="center"/>
      <protection hidden="1"/>
    </xf>
    <xf numFmtId="0" fontId="11" fillId="2" borderId="0" xfId="0" applyFont="1" applyFill="1" applyAlignment="1" applyProtection="1">
      <alignment horizontal="center" vertical="center"/>
      <protection locked="0"/>
    </xf>
    <xf numFmtId="0" fontId="0" fillId="0" borderId="0" xfId="0" applyProtection="1">
      <alignment vertical="center"/>
      <protection locked="0"/>
    </xf>
    <xf numFmtId="0" fontId="28" fillId="0" borderId="0" xfId="0" applyFont="1">
      <alignment vertical="center"/>
    </xf>
    <xf numFmtId="0" fontId="10" fillId="0" borderId="0" xfId="0" applyFont="1" applyAlignment="1" applyProtection="1">
      <alignment vertical="center" shrinkToFit="1"/>
      <protection locked="0"/>
    </xf>
    <xf numFmtId="0" fontId="11" fillId="0" borderId="0" xfId="0" applyFont="1" applyAlignment="1">
      <alignment vertical="center" shrinkToFit="1"/>
    </xf>
    <xf numFmtId="0" fontId="11" fillId="0" borderId="0" xfId="0" applyFont="1" applyAlignment="1" applyProtection="1">
      <alignment vertical="center" shrinkToFit="1"/>
      <protection hidden="1"/>
    </xf>
    <xf numFmtId="0" fontId="21" fillId="2" borderId="0" xfId="0" applyFont="1" applyFill="1" applyAlignment="1" applyProtection="1">
      <alignment horizontal="center" vertical="center" shrinkToFit="1"/>
      <protection locked="0"/>
    </xf>
    <xf numFmtId="0" fontId="21" fillId="2" borderId="0" xfId="0" applyFont="1" applyFill="1" applyAlignment="1" applyProtection="1">
      <alignment horizontal="right" vertical="center" shrinkToFit="1"/>
      <protection locked="0"/>
    </xf>
    <xf numFmtId="0" fontId="11" fillId="2" borderId="0" xfId="0" applyFont="1" applyFill="1" applyAlignment="1" applyProtection="1">
      <alignment horizontal="center" vertical="center" shrinkToFit="1"/>
      <protection locked="0"/>
    </xf>
    <xf numFmtId="0" fontId="21" fillId="0" borderId="0" xfId="0" applyFont="1" applyAlignment="1" applyProtection="1">
      <alignment vertical="center" shrinkToFit="1"/>
      <protection hidden="1"/>
    </xf>
    <xf numFmtId="0" fontId="30" fillId="0" borderId="0" xfId="0" applyFont="1">
      <alignment vertical="center"/>
    </xf>
    <xf numFmtId="0" fontId="31" fillId="0" borderId="0" xfId="0" applyFont="1" applyAlignment="1">
      <alignment horizontal="right" vertical="top"/>
    </xf>
    <xf numFmtId="0" fontId="31" fillId="0" borderId="0" xfId="0" applyFont="1">
      <alignment vertical="center"/>
    </xf>
    <xf numFmtId="0" fontId="33" fillId="0" borderId="1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9" xfId="0" applyFont="1" applyBorder="1" applyAlignment="1">
      <alignment horizontal="center" vertical="center"/>
    </xf>
    <xf numFmtId="0" fontId="33" fillId="0" borderId="20" xfId="0" applyFont="1" applyBorder="1">
      <alignment vertical="center"/>
    </xf>
    <xf numFmtId="0" fontId="33" fillId="0" borderId="21" xfId="0" applyFont="1" applyBorder="1">
      <alignment vertical="center"/>
    </xf>
    <xf numFmtId="0" fontId="31" fillId="0" borderId="23" xfId="0" applyFont="1" applyBorder="1" applyAlignment="1" applyProtection="1">
      <alignment horizontal="center" vertical="center"/>
      <protection locked="0"/>
    </xf>
    <xf numFmtId="0" fontId="31" fillId="0" borderId="17" xfId="0" quotePrefix="1" applyFont="1" applyBorder="1" applyAlignment="1">
      <alignment horizontal="center" vertical="top"/>
    </xf>
    <xf numFmtId="0" fontId="31" fillId="0" borderId="19" xfId="0" quotePrefix="1" applyFont="1" applyBorder="1" applyAlignment="1">
      <alignment horizontal="center" vertical="top"/>
    </xf>
    <xf numFmtId="0" fontId="34" fillId="0" borderId="25" xfId="0" quotePrefix="1" applyFont="1" applyBorder="1" applyAlignment="1">
      <alignment horizontal="center"/>
    </xf>
    <xf numFmtId="0" fontId="31" fillId="0" borderId="26" xfId="0" quotePrefix="1" applyFont="1" applyBorder="1" applyAlignment="1">
      <alignment horizontal="center" vertical="top"/>
    </xf>
    <xf numFmtId="0" fontId="34" fillId="0" borderId="25" xfId="0" applyFont="1" applyBorder="1" applyAlignment="1">
      <alignment horizontal="center"/>
    </xf>
    <xf numFmtId="0" fontId="31" fillId="0" borderId="2" xfId="0" applyFont="1" applyBorder="1" applyAlignment="1">
      <alignment vertical="top" wrapText="1"/>
    </xf>
    <xf numFmtId="0" fontId="33" fillId="0" borderId="39"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8" xfId="0" applyFont="1" applyBorder="1" applyAlignment="1">
      <alignment horizontal="center" wrapText="1"/>
    </xf>
    <xf numFmtId="0" fontId="30" fillId="0" borderId="0" xfId="0" applyFont="1" applyAlignment="1">
      <alignment horizontal="justify" vertical="center" wrapText="1"/>
    </xf>
    <xf numFmtId="0" fontId="31" fillId="0" borderId="23" xfId="0" applyFont="1" applyBorder="1" applyAlignment="1">
      <alignment horizontal="left" vertical="center" indent="1"/>
    </xf>
    <xf numFmtId="0" fontId="31" fillId="0" borderId="56" xfId="0" applyFont="1" applyBorder="1">
      <alignment vertical="center"/>
    </xf>
    <xf numFmtId="0" fontId="12"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right" vertical="center"/>
    </xf>
    <xf numFmtId="0" fontId="33" fillId="0" borderId="0" xfId="0" applyFont="1">
      <alignment vertical="center"/>
    </xf>
    <xf numFmtId="0" fontId="31" fillId="0" borderId="0" xfId="0" applyFont="1" applyAlignment="1">
      <alignment vertical="top" wrapText="1"/>
    </xf>
    <xf numFmtId="0" fontId="31" fillId="0" borderId="19" xfId="0" quotePrefix="1" applyFont="1" applyBorder="1" applyAlignment="1">
      <alignment horizontal="center" vertical="center"/>
    </xf>
    <xf numFmtId="0" fontId="31" fillId="0" borderId="58" xfId="0" applyFont="1" applyBorder="1" applyAlignment="1">
      <alignment vertical="top" wrapText="1"/>
    </xf>
    <xf numFmtId="0" fontId="10" fillId="0" borderId="41" xfId="0" applyFont="1" applyBorder="1">
      <alignment vertical="center"/>
    </xf>
    <xf numFmtId="0" fontId="30" fillId="0" borderId="41" xfId="0" applyFont="1" applyBorder="1">
      <alignment vertical="center"/>
    </xf>
    <xf numFmtId="0" fontId="32" fillId="0" borderId="0" xfId="0" applyFont="1" applyAlignment="1">
      <alignment horizontal="right" vertical="center"/>
    </xf>
    <xf numFmtId="0" fontId="31" fillId="0" borderId="3" xfId="0" applyFont="1" applyBorder="1">
      <alignment vertical="center"/>
    </xf>
    <xf numFmtId="0" fontId="31" fillId="0" borderId="23" xfId="0" applyFont="1" applyBorder="1" applyAlignment="1">
      <alignment horizontal="center" vertical="center"/>
    </xf>
    <xf numFmtId="0" fontId="10" fillId="0" borderId="0" xfId="0" applyFont="1" applyAlignment="1">
      <alignment horizontal="right"/>
    </xf>
    <xf numFmtId="0" fontId="30" fillId="0" borderId="6" xfId="0" applyFont="1" applyBorder="1">
      <alignment vertical="center"/>
    </xf>
    <xf numFmtId="0" fontId="31" fillId="0" borderId="6" xfId="0" applyFont="1" applyBorder="1">
      <alignment vertical="center"/>
    </xf>
    <xf numFmtId="0" fontId="31" fillId="0" borderId="58" xfId="0" applyFont="1" applyBorder="1">
      <alignment vertical="center"/>
    </xf>
    <xf numFmtId="0" fontId="31" fillId="0" borderId="34" xfId="0" applyFont="1" applyBorder="1">
      <alignment vertical="center"/>
    </xf>
    <xf numFmtId="0" fontId="31" fillId="0" borderId="34" xfId="0" applyFont="1" applyBorder="1" applyAlignment="1">
      <alignment vertical="center" shrinkToFit="1"/>
    </xf>
    <xf numFmtId="0" fontId="31" fillId="0" borderId="0" xfId="0" applyFont="1" applyAlignment="1">
      <alignment horizontal="left" vertical="center"/>
    </xf>
    <xf numFmtId="0" fontId="31" fillId="0" borderId="34" xfId="0" applyFont="1" applyBorder="1" applyAlignment="1">
      <alignment horizontal="center" vertical="center"/>
    </xf>
    <xf numFmtId="0" fontId="31" fillId="0" borderId="0" xfId="0" applyFont="1" applyAlignment="1">
      <alignment horizontal="center" vertical="center"/>
    </xf>
    <xf numFmtId="0" fontId="0" fillId="0" borderId="34" xfId="0" applyBorder="1">
      <alignment vertical="center"/>
    </xf>
    <xf numFmtId="0" fontId="31" fillId="0" borderId="58" xfId="0" applyFont="1" applyBorder="1" applyAlignment="1">
      <alignment horizontal="center" vertical="center"/>
    </xf>
    <xf numFmtId="0" fontId="31" fillId="0" borderId="67" xfId="0" applyFont="1" applyBorder="1" applyAlignment="1">
      <alignment horizontal="left" vertical="center"/>
    </xf>
    <xf numFmtId="0" fontId="31" fillId="0" borderId="68" xfId="0" applyFont="1" applyBorder="1" applyAlignment="1">
      <alignment horizontal="left" vertical="center"/>
    </xf>
    <xf numFmtId="0" fontId="31" fillId="0" borderId="69" xfId="0" applyFont="1" applyBorder="1" applyAlignment="1">
      <alignment horizontal="left" vertical="center"/>
    </xf>
    <xf numFmtId="0" fontId="31" fillId="0" borderId="37" xfId="0" applyFont="1" applyBorder="1" applyAlignment="1">
      <alignment horizontal="center" vertical="center"/>
    </xf>
    <xf numFmtId="0" fontId="31" fillId="0" borderId="3" xfId="0" applyFont="1" applyBorder="1" applyAlignment="1">
      <alignment horizontal="center" vertical="center"/>
    </xf>
    <xf numFmtId="0" fontId="31" fillId="0" borderId="72" xfId="0" applyFont="1" applyBorder="1" applyAlignment="1">
      <alignment horizontal="center" vertical="center"/>
    </xf>
    <xf numFmtId="0" fontId="31" fillId="0" borderId="9" xfId="0" applyFont="1" applyBorder="1">
      <alignment vertical="center"/>
    </xf>
    <xf numFmtId="0" fontId="31" fillId="0" borderId="77" xfId="0" applyFont="1" applyBorder="1" applyAlignment="1">
      <alignment horizontal="center" vertical="center"/>
    </xf>
    <xf numFmtId="0" fontId="31" fillId="0" borderId="79" xfId="0" applyFont="1" applyBorder="1" applyAlignment="1">
      <alignment horizontal="center" vertical="center"/>
    </xf>
    <xf numFmtId="0" fontId="31" fillId="0" borderId="0" xfId="0" applyFont="1" applyAlignment="1">
      <alignment horizontal="left" vertical="top"/>
    </xf>
    <xf numFmtId="0" fontId="31" fillId="0" borderId="68" xfId="0" applyFont="1" applyBorder="1">
      <alignment vertical="center"/>
    </xf>
    <xf numFmtId="0" fontId="31" fillId="0" borderId="78" xfId="0" applyFont="1" applyBorder="1" applyAlignment="1">
      <alignment horizontal="center" vertical="center"/>
    </xf>
    <xf numFmtId="0" fontId="0" fillId="0" borderId="0" xfId="0" applyAlignment="1">
      <alignment horizontal="left" vertical="center"/>
    </xf>
    <xf numFmtId="49" fontId="0" fillId="0" borderId="0" xfId="0" applyNumberFormat="1">
      <alignment vertical="center"/>
    </xf>
    <xf numFmtId="49" fontId="0" fillId="0" borderId="0" xfId="0" applyNumberFormat="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0" fontId="32" fillId="0" borderId="0" xfId="0" applyFont="1" applyAlignment="1">
      <alignment horizontal="right"/>
    </xf>
    <xf numFmtId="0" fontId="40" fillId="0" borderId="0" xfId="0" applyFont="1" applyAlignment="1"/>
    <xf numFmtId="0" fontId="11" fillId="0" borderId="0" xfId="0" applyFont="1" applyAlignment="1">
      <alignment horizontal="right" vertical="top"/>
    </xf>
    <xf numFmtId="0" fontId="11" fillId="0" borderId="23" xfId="0" applyFont="1" applyBorder="1" applyAlignment="1">
      <alignment horizontal="center" vertical="center"/>
    </xf>
    <xf numFmtId="0" fontId="9" fillId="0" borderId="6" xfId="0" applyFont="1" applyBorder="1" applyAlignment="1">
      <alignment horizontal="center" vertical="center"/>
    </xf>
    <xf numFmtId="0" fontId="40" fillId="0" borderId="0" xfId="0" applyFont="1">
      <alignment vertical="center"/>
    </xf>
    <xf numFmtId="0" fontId="0" fillId="0" borderId="0" xfId="0" applyAlignment="1">
      <alignment vertical="center" wrapText="1"/>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4" xfId="0" applyFont="1" applyBorder="1" applyAlignment="1">
      <alignment horizontal="lef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42" fillId="0" borderId="0" xfId="0" applyFont="1" applyAlignment="1"/>
    <xf numFmtId="0" fontId="42" fillId="0" borderId="6" xfId="0" applyFont="1" applyBorder="1" applyAlignment="1"/>
    <xf numFmtId="0" fontId="42" fillId="0" borderId="6" xfId="0" applyFont="1" applyBorder="1" applyAlignment="1">
      <alignment horizontal="center"/>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alignment vertical="center"/>
    </xf>
    <xf numFmtId="0" fontId="42" fillId="0" borderId="6" xfId="0" applyFont="1" applyBorder="1">
      <alignment vertical="center"/>
    </xf>
    <xf numFmtId="0" fontId="21" fillId="0" borderId="0" xfId="0" applyFont="1">
      <alignment vertical="center"/>
    </xf>
    <xf numFmtId="0" fontId="11" fillId="0" borderId="6" xfId="0"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lignment vertical="center"/>
    </xf>
    <xf numFmtId="0" fontId="11" fillId="0" borderId="11" xfId="0" applyFont="1" applyBorder="1" applyAlignment="1">
      <alignment horizontal="left" vertical="center"/>
    </xf>
    <xf numFmtId="0" fontId="11" fillId="0" borderId="0" xfId="0" applyFont="1" applyAlignment="1" applyProtection="1">
      <alignment horizontal="left" vertical="center" shrinkToFit="1"/>
      <protection locked="0"/>
    </xf>
    <xf numFmtId="0" fontId="11" fillId="0" borderId="8"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1" fillId="0" borderId="0" xfId="0" applyFont="1" applyAlignment="1" applyProtection="1">
      <alignment vertical="top"/>
      <protection hidden="1"/>
    </xf>
    <xf numFmtId="0" fontId="21" fillId="0" borderId="3" xfId="0" applyFont="1" applyBorder="1">
      <alignment vertical="center"/>
    </xf>
    <xf numFmtId="0" fontId="11" fillId="2" borderId="6"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protection locked="0"/>
    </xf>
    <xf numFmtId="0" fontId="13" fillId="0" borderId="6" xfId="0" applyFont="1" applyBorder="1">
      <alignment vertical="center"/>
    </xf>
    <xf numFmtId="0" fontId="11" fillId="0" borderId="8" xfId="0" applyFont="1" applyBorder="1" applyAlignment="1"/>
    <xf numFmtId="0" fontId="11" fillId="0" borderId="1" xfId="0" applyFont="1" applyBorder="1" applyAlignment="1"/>
    <xf numFmtId="0" fontId="11" fillId="0" borderId="12" xfId="0" applyFont="1" applyBorder="1">
      <alignment vertical="center"/>
    </xf>
    <xf numFmtId="0" fontId="11" fillId="0" borderId="5" xfId="0" applyFont="1" applyBorder="1" applyAlignment="1">
      <alignment vertical="top"/>
    </xf>
    <xf numFmtId="0" fontId="11" fillId="0" borderId="6" xfId="0" applyFont="1" applyBorder="1" applyAlignment="1">
      <alignment vertical="top"/>
    </xf>
    <xf numFmtId="0" fontId="11" fillId="0" borderId="6" xfId="0" applyFont="1" applyBorder="1" applyAlignment="1" applyProtection="1">
      <alignment vertical="top"/>
      <protection hidden="1"/>
    </xf>
    <xf numFmtId="0" fontId="11" fillId="0" borderId="7" xfId="0" applyFont="1" applyBorder="1" applyAlignment="1">
      <alignment vertical="top"/>
    </xf>
    <xf numFmtId="0" fontId="21" fillId="0" borderId="6" xfId="0" applyFont="1" applyBorder="1" applyAlignment="1" applyProtection="1">
      <alignment vertical="top"/>
      <protection locked="0"/>
    </xf>
    <xf numFmtId="0" fontId="15" fillId="0" borderId="0" xfId="0" applyFont="1" applyAlignment="1"/>
    <xf numFmtId="0" fontId="15" fillId="0" borderId="8" xfId="0" applyFont="1" applyBorder="1" applyAlignment="1"/>
    <xf numFmtId="0" fontId="15" fillId="0" borderId="1" xfId="0" applyFont="1" applyBorder="1" applyAlignment="1"/>
    <xf numFmtId="0" fontId="13" fillId="0" borderId="6" xfId="0" applyFont="1" applyBorder="1" applyAlignment="1">
      <alignment horizontal="center" vertical="center"/>
    </xf>
    <xf numFmtId="0" fontId="11" fillId="0" borderId="6" xfId="0" applyFont="1" applyBorder="1" applyAlignment="1">
      <alignment horizontal="left" vertical="center"/>
    </xf>
    <xf numFmtId="0" fontId="11" fillId="2" borderId="0" xfId="0" applyFont="1" applyFill="1" applyAlignment="1" applyProtection="1">
      <alignment horizontal="left" vertical="center" shrinkToFit="1"/>
      <protection locked="0"/>
    </xf>
    <xf numFmtId="0" fontId="31" fillId="0" borderId="23" xfId="0" applyFont="1" applyBorder="1" applyAlignment="1">
      <alignment horizontal="center" vertical="center" shrinkToFit="1"/>
    </xf>
    <xf numFmtId="0" fontId="26" fillId="0" borderId="23" xfId="0" applyFont="1" applyBorder="1" applyAlignment="1">
      <alignment horizontal="left" vertical="center" wrapText="1"/>
    </xf>
    <xf numFmtId="0" fontId="11" fillId="0" borderId="0" xfId="0" applyFont="1" applyAlignment="1" applyProtection="1">
      <alignment horizontal="center" vertical="center"/>
      <protection locked="0"/>
    </xf>
    <xf numFmtId="0" fontId="0" fillId="0" borderId="2" xfId="0" applyBorder="1" applyAlignment="1"/>
    <xf numFmtId="0" fontId="0" fillId="0" borderId="4" xfId="0" applyBorder="1" applyAlignment="1"/>
    <xf numFmtId="0" fontId="0" fillId="0" borderId="0" xfId="0" applyAlignment="1"/>
    <xf numFmtId="0" fontId="38" fillId="0" borderId="8" xfId="0" applyFont="1" applyBorder="1">
      <alignment vertical="center"/>
    </xf>
    <xf numFmtId="0" fontId="38" fillId="0" borderId="0" xfId="0" applyFont="1">
      <alignment vertical="center"/>
    </xf>
    <xf numFmtId="0" fontId="38" fillId="0" borderId="1" xfId="0" applyFont="1" applyBorder="1">
      <alignment vertical="center"/>
    </xf>
    <xf numFmtId="0" fontId="38" fillId="0" borderId="0" xfId="0" applyFont="1" applyProtection="1">
      <alignment vertical="center"/>
      <protection hidden="1"/>
    </xf>
    <xf numFmtId="0" fontId="48" fillId="0" borderId="1"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0" xfId="0" applyFont="1">
      <alignment vertical="center"/>
    </xf>
    <xf numFmtId="0" fontId="46" fillId="0" borderId="0" xfId="0" applyFont="1">
      <alignment vertical="center"/>
    </xf>
    <xf numFmtId="0" fontId="46" fillId="0" borderId="0" xfId="0" applyFont="1" applyAlignment="1">
      <alignment horizontal="right" vertical="center"/>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justify" vertical="center" wrapText="1"/>
    </xf>
    <xf numFmtId="0" fontId="46" fillId="0" borderId="56" xfId="0" applyFont="1" applyBorder="1">
      <alignment vertical="center"/>
    </xf>
    <xf numFmtId="0" fontId="46" fillId="0" borderId="23" xfId="0" applyFont="1" applyBorder="1" applyAlignment="1">
      <alignment horizontal="left" vertical="center" indent="1"/>
    </xf>
    <xf numFmtId="0" fontId="49" fillId="0" borderId="25" xfId="0" applyFont="1" applyBorder="1" applyAlignment="1">
      <alignment horizontal="center" vertical="center"/>
    </xf>
    <xf numFmtId="0" fontId="46" fillId="0" borderId="26" xfId="0" quotePrefix="1" applyFont="1" applyBorder="1" applyAlignment="1">
      <alignment horizontal="center" vertical="top"/>
    </xf>
    <xf numFmtId="0" fontId="46" fillId="0" borderId="23" xfId="0" applyFont="1" applyBorder="1" applyAlignment="1" applyProtection="1">
      <alignment horizontal="center" vertical="center"/>
      <protection locked="0"/>
    </xf>
    <xf numFmtId="0" fontId="46" fillId="0" borderId="0" xfId="0" applyFont="1" applyAlignment="1">
      <alignment horizontal="justify" vertical="top" wrapText="1"/>
    </xf>
    <xf numFmtId="0" fontId="49" fillId="0" borderId="25" xfId="0" applyFont="1" applyBorder="1" applyAlignment="1">
      <alignment horizontal="center"/>
    </xf>
    <xf numFmtId="0" fontId="46" fillId="0" borderId="39" xfId="0" applyFont="1" applyBorder="1" applyAlignment="1" applyProtection="1">
      <alignment horizontal="center" vertical="center"/>
      <protection locked="0"/>
    </xf>
    <xf numFmtId="0" fontId="46" fillId="0" borderId="0" xfId="0" quotePrefix="1" applyFont="1" applyAlignment="1">
      <alignment horizontal="center" vertical="top"/>
    </xf>
    <xf numFmtId="0" fontId="46" fillId="0" borderId="0" xfId="0" applyFont="1" applyAlignment="1">
      <alignment horizontal="left" vertical="top" wrapText="1"/>
    </xf>
    <xf numFmtId="0" fontId="46" fillId="0" borderId="0" xfId="0" applyFont="1" applyAlignment="1" applyProtection="1">
      <alignment horizontal="center" vertical="center"/>
      <protection locked="0"/>
    </xf>
    <xf numFmtId="0" fontId="46" fillId="0" borderId="41" xfId="0" quotePrefix="1" applyFont="1" applyBorder="1" applyAlignment="1">
      <alignment horizontal="center" vertical="top"/>
    </xf>
    <xf numFmtId="0" fontId="46" fillId="0" borderId="41" xfId="0" applyFont="1" applyBorder="1" applyAlignment="1">
      <alignment horizontal="left" vertical="top" wrapText="1"/>
    </xf>
    <xf numFmtId="0" fontId="46" fillId="0" borderId="41" xfId="0" applyFont="1" applyBorder="1" applyAlignment="1">
      <alignment horizontal="justify" vertical="top" wrapText="1"/>
    </xf>
    <xf numFmtId="0" fontId="46" fillId="0" borderId="41" xfId="0" applyFont="1" applyBorder="1" applyAlignment="1" applyProtection="1">
      <alignment horizontal="center" vertical="center"/>
      <protection locked="0"/>
    </xf>
    <xf numFmtId="0" fontId="46" fillId="0" borderId="0" xfId="0" applyFont="1" applyAlignment="1">
      <alignment vertical="top" wrapText="1"/>
    </xf>
    <xf numFmtId="0" fontId="48" fillId="0" borderId="21" xfId="0" applyFont="1" applyBorder="1">
      <alignment vertical="center"/>
    </xf>
    <xf numFmtId="0" fontId="48" fillId="0" borderId="20" xfId="0" applyFont="1" applyBorder="1">
      <alignment vertical="center"/>
    </xf>
    <xf numFmtId="0" fontId="48" fillId="0" borderId="19" xfId="0" applyFont="1" applyBorder="1" applyAlignment="1">
      <alignment horizontal="center" vertical="center"/>
    </xf>
    <xf numFmtId="0" fontId="48" fillId="0" borderId="10" xfId="0" applyFont="1" applyBorder="1" applyAlignment="1">
      <alignment horizontal="center" vertical="center" wrapText="1"/>
    </xf>
    <xf numFmtId="0" fontId="48" fillId="0" borderId="18" xfId="0" applyFont="1" applyBorder="1" applyAlignment="1">
      <alignment horizontal="center" vertical="center" wrapText="1"/>
    </xf>
    <xf numFmtId="0" fontId="47" fillId="0" borderId="0" xfId="0" applyFont="1" applyAlignment="1">
      <alignment vertical="top" wrapText="1"/>
    </xf>
    <xf numFmtId="0" fontId="46" fillId="0" borderId="0" xfId="0" applyFont="1" applyAlignment="1">
      <alignment horizontal="right" vertical="top"/>
    </xf>
    <xf numFmtId="0" fontId="21" fillId="0" borderId="0" xfId="0" applyFont="1" applyAlignment="1" applyProtection="1">
      <alignment horizontal="center" vertical="center" shrinkToFit="1"/>
      <protection hidden="1"/>
    </xf>
    <xf numFmtId="0" fontId="42" fillId="0" borderId="9" xfId="0" applyFont="1" applyBorder="1" applyAlignment="1">
      <alignment horizontal="center" vertical="center"/>
    </xf>
    <xf numFmtId="0" fontId="42" fillId="0" borderId="11" xfId="0" applyFont="1" applyBorder="1" applyAlignment="1">
      <alignment horizontal="center" vertical="center"/>
    </xf>
    <xf numFmtId="49" fontId="11" fillId="0" borderId="37" xfId="0" applyNumberFormat="1" applyFont="1" applyBorder="1" applyAlignment="1" applyProtection="1">
      <alignment horizontal="center" vertical="center"/>
      <protection locked="0"/>
    </xf>
    <xf numFmtId="49" fontId="42" fillId="0" borderId="10" xfId="0" applyNumberFormat="1" applyFont="1" applyBorder="1" applyAlignment="1">
      <alignment horizontal="center" vertical="center"/>
    </xf>
    <xf numFmtId="0" fontId="21" fillId="0" borderId="0" xfId="0" applyFont="1" applyAlignment="1">
      <alignment horizontal="center" vertical="center" shrinkToFit="1"/>
    </xf>
    <xf numFmtId="0" fontId="20" fillId="0" borderId="0" xfId="0" applyFont="1" applyAlignment="1">
      <alignment horizontal="center" vertical="center" shrinkToFit="1"/>
    </xf>
    <xf numFmtId="0" fontId="11" fillId="0" borderId="11" xfId="0" applyFont="1" applyBorder="1">
      <alignment vertical="center"/>
    </xf>
    <xf numFmtId="0" fontId="11" fillId="0" borderId="10" xfId="0" applyFont="1" applyBorder="1" applyAlignment="1" applyProtection="1">
      <alignment horizontal="center" vertical="center"/>
      <protection locked="0"/>
    </xf>
    <xf numFmtId="0" fontId="51" fillId="0" borderId="0" xfId="0" applyFont="1">
      <alignment vertical="center"/>
    </xf>
    <xf numFmtId="0" fontId="53" fillId="0" borderId="0" xfId="0" applyFont="1">
      <alignment vertical="center"/>
    </xf>
    <xf numFmtId="0" fontId="31" fillId="0" borderId="66"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179" fontId="31" fillId="0" borderId="23" xfId="0" applyNumberFormat="1" applyFont="1" applyBorder="1" applyAlignment="1" applyProtection="1">
      <alignment horizontal="center" vertical="center"/>
      <protection locked="0"/>
    </xf>
    <xf numFmtId="0" fontId="31" fillId="0" borderId="16" xfId="0" applyFont="1" applyBorder="1" applyAlignment="1" applyProtection="1">
      <alignment horizontal="left" vertical="center" wrapText="1"/>
      <protection locked="0"/>
    </xf>
    <xf numFmtId="0" fontId="31" fillId="0" borderId="18"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49" fontId="31" fillId="0" borderId="19" xfId="0" applyNumberFormat="1" applyFont="1" applyBorder="1" applyAlignment="1" applyProtection="1">
      <alignment horizontal="center" vertical="center" shrinkToFit="1"/>
      <protection locked="0"/>
    </xf>
    <xf numFmtId="0" fontId="31" fillId="0" borderId="10" xfId="0" applyFont="1" applyBorder="1" applyAlignment="1" applyProtection="1">
      <alignment horizontal="left" vertical="center" shrinkToFit="1"/>
      <protection locked="0"/>
    </xf>
    <xf numFmtId="0" fontId="31" fillId="0" borderId="18" xfId="0" applyFont="1" applyBorder="1" applyAlignment="1" applyProtection="1">
      <alignment horizontal="center" vertical="center" shrinkToFit="1"/>
      <protection locked="0"/>
    </xf>
    <xf numFmtId="49" fontId="31" fillId="0" borderId="17" xfId="0" applyNumberFormat="1" applyFont="1" applyBorder="1" applyAlignment="1" applyProtection="1">
      <alignment horizontal="center" vertical="center" shrinkToFit="1"/>
      <protection locked="0"/>
    </xf>
    <xf numFmtId="0" fontId="31" fillId="0" borderId="16" xfId="0" applyFont="1" applyBorder="1" applyAlignment="1" applyProtection="1">
      <alignment horizontal="left" vertical="center" shrinkToFit="1"/>
      <protection locked="0"/>
    </xf>
    <xf numFmtId="0" fontId="31" fillId="0" borderId="13" xfId="0" applyFont="1" applyBorder="1" applyAlignment="1" applyProtection="1">
      <alignment horizontal="center" vertical="center" shrinkToFit="1"/>
      <protection locked="0"/>
    </xf>
    <xf numFmtId="0" fontId="31" fillId="0" borderId="18" xfId="0" applyFont="1" applyBorder="1" applyAlignment="1">
      <alignment horizontal="center" vertical="center"/>
    </xf>
    <xf numFmtId="0" fontId="31" fillId="0" borderId="13" xfId="0" applyFont="1" applyBorder="1" applyAlignment="1">
      <alignment horizontal="center" vertical="center"/>
    </xf>
    <xf numFmtId="0" fontId="49" fillId="0" borderId="25" xfId="0" quotePrefix="1" applyFont="1" applyBorder="1" applyAlignment="1">
      <alignment horizontal="center"/>
    </xf>
    <xf numFmtId="0" fontId="46" fillId="0" borderId="54" xfId="0" applyFont="1" applyBorder="1" applyAlignment="1" applyProtection="1">
      <alignment horizontal="center" vertical="center" wrapText="1"/>
      <protection locked="0"/>
    </xf>
    <xf numFmtId="0" fontId="46" fillId="0" borderId="52" xfId="0" applyFont="1" applyBorder="1" applyAlignment="1" applyProtection="1">
      <alignment horizontal="center" vertical="center" wrapText="1"/>
      <protection locked="0"/>
    </xf>
    <xf numFmtId="0" fontId="46" fillId="0" borderId="62" xfId="0" applyFont="1" applyBorder="1" applyAlignment="1" applyProtection="1">
      <alignment horizontal="center" vertical="center" wrapText="1"/>
      <protection locked="0"/>
    </xf>
    <xf numFmtId="0" fontId="46" fillId="0" borderId="60" xfId="0" applyFont="1" applyBorder="1" applyAlignment="1" applyProtection="1">
      <alignment horizontal="center" vertical="center" wrapText="1"/>
      <protection locked="0"/>
    </xf>
    <xf numFmtId="0" fontId="46" fillId="0" borderId="18" xfId="0" applyFont="1" applyBorder="1" applyAlignment="1" applyProtection="1">
      <alignment horizontal="center" vertical="center" wrapText="1"/>
      <protection locked="0"/>
    </xf>
    <xf numFmtId="0" fontId="54" fillId="0" borderId="0" xfId="0" applyFont="1">
      <alignment vertical="center"/>
    </xf>
    <xf numFmtId="49" fontId="31" fillId="0" borderId="19" xfId="0" applyNumberFormat="1"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49" fontId="31" fillId="0" borderId="17" xfId="0" applyNumberFormat="1" applyFont="1" applyBorder="1" applyAlignment="1" applyProtection="1">
      <alignment horizontal="center" vertical="center"/>
      <protection locked="0"/>
    </xf>
    <xf numFmtId="0" fontId="0" fillId="0" borderId="10" xfId="0" applyBorder="1" applyAlignment="1">
      <alignment horizontal="left" vertical="top" wrapText="1"/>
    </xf>
    <xf numFmtId="0" fontId="31" fillId="0" borderId="9" xfId="0" applyFont="1" applyBorder="1" applyAlignment="1">
      <alignment horizontal="justify" vertical="top" wrapText="1"/>
    </xf>
    <xf numFmtId="0" fontId="0" fillId="0" borderId="9" xfId="0" applyBorder="1" applyAlignment="1">
      <alignment horizontal="justify" vertical="top" wrapText="1"/>
    </xf>
    <xf numFmtId="0" fontId="0" fillId="0" borderId="11" xfId="0" applyBorder="1" applyAlignment="1">
      <alignment horizontal="justify" vertical="top" wrapText="1"/>
    </xf>
    <xf numFmtId="0" fontId="0" fillId="0" borderId="16" xfId="0" applyBorder="1" applyAlignment="1">
      <alignment horizontal="left" vertical="top" wrapText="1"/>
    </xf>
    <xf numFmtId="0" fontId="31" fillId="0" borderId="15" xfId="0" applyFont="1" applyBorder="1" applyAlignment="1">
      <alignment horizontal="justify" vertical="top" wrapText="1"/>
    </xf>
    <xf numFmtId="0" fontId="0" fillId="0" borderId="15" xfId="0" applyBorder="1" applyAlignment="1">
      <alignment horizontal="justify" vertical="top" wrapText="1"/>
    </xf>
    <xf numFmtId="0" fontId="0" fillId="0" borderId="14" xfId="0" applyBorder="1" applyAlignment="1">
      <alignment horizontal="justify" vertical="top" wrapText="1"/>
    </xf>
    <xf numFmtId="0" fontId="31" fillId="0" borderId="29" xfId="0" applyFont="1" applyBorder="1" applyAlignment="1" applyProtection="1">
      <alignment horizontal="center" vertical="center"/>
      <protection locked="0"/>
    </xf>
    <xf numFmtId="179" fontId="31" fillId="0" borderId="37" xfId="0" applyNumberFormat="1"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85" xfId="0" applyFont="1" applyBorder="1" applyAlignment="1" applyProtection="1">
      <alignment horizontal="center" vertical="center"/>
      <protection locked="0"/>
    </xf>
    <xf numFmtId="0" fontId="31" fillId="0" borderId="84" xfId="0" applyFont="1" applyBorder="1" applyAlignment="1" applyProtection="1">
      <alignment horizontal="center" vertical="center"/>
      <protection locked="0"/>
    </xf>
    <xf numFmtId="1" fontId="31" fillId="0" borderId="83" xfId="0" applyNumberFormat="1" applyFont="1" applyBorder="1" applyAlignment="1" applyProtection="1">
      <alignment horizontal="center" vertical="center"/>
      <protection locked="0"/>
    </xf>
    <xf numFmtId="0" fontId="31" fillId="0" borderId="82" xfId="0"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1" fontId="31" fillId="0" borderId="80" xfId="0" applyNumberFormat="1" applyFont="1" applyBorder="1" applyAlignment="1" applyProtection="1">
      <alignment horizontal="center" vertical="center"/>
      <protection locked="0"/>
    </xf>
    <xf numFmtId="0" fontId="31" fillId="0" borderId="79" xfId="0" applyFont="1" applyBorder="1" applyAlignment="1" applyProtection="1">
      <alignment horizontal="center" vertical="center"/>
      <protection locked="0"/>
    </xf>
    <xf numFmtId="0" fontId="31" fillId="0" borderId="78" xfId="0" applyFont="1" applyBorder="1" applyAlignment="1" applyProtection="1">
      <alignment horizontal="center" vertical="center"/>
      <protection locked="0"/>
    </xf>
    <xf numFmtId="1" fontId="31" fillId="0" borderId="77" xfId="0" applyNumberFormat="1" applyFont="1" applyBorder="1" applyAlignment="1" applyProtection="1">
      <alignment horizontal="center" vertical="center"/>
      <protection locked="0"/>
    </xf>
    <xf numFmtId="0" fontId="31" fillId="0" borderId="8" xfId="0" applyFont="1" applyBorder="1" applyProtection="1">
      <alignment vertical="center"/>
      <protection locked="0"/>
    </xf>
    <xf numFmtId="0" fontId="31" fillId="0" borderId="0" xfId="0" applyFont="1" applyProtection="1">
      <alignment vertical="center"/>
      <protection locked="0"/>
    </xf>
    <xf numFmtId="0" fontId="31" fillId="0" borderId="1" xfId="0" applyFont="1" applyBorder="1" applyAlignment="1" applyProtection="1">
      <alignment horizontal="center" vertical="center"/>
      <protection locked="0"/>
    </xf>
    <xf numFmtId="0" fontId="31" fillId="0" borderId="8" xfId="0" applyFont="1" applyBorder="1" applyAlignment="1" applyProtection="1">
      <alignment vertical="center" shrinkToFit="1"/>
      <protection locked="0"/>
    </xf>
    <xf numFmtId="0" fontId="31" fillId="0" borderId="1" xfId="0" applyFont="1" applyBorder="1" applyProtection="1">
      <alignment vertical="center"/>
      <protection locked="0"/>
    </xf>
    <xf numFmtId="0" fontId="31" fillId="0" borderId="5" xfId="0" applyFont="1" applyBorder="1" applyProtection="1">
      <alignment vertical="center"/>
      <protection locked="0"/>
    </xf>
    <xf numFmtId="0" fontId="31" fillId="0" borderId="6" xfId="0" applyFont="1" applyBorder="1" applyProtection="1">
      <alignment vertical="center"/>
      <protection locked="0"/>
    </xf>
    <xf numFmtId="0" fontId="31" fillId="0" borderId="7" xfId="0" applyFont="1" applyBorder="1" applyProtection="1">
      <alignment vertical="center"/>
      <protection locked="0"/>
    </xf>
    <xf numFmtId="0" fontId="31" fillId="0" borderId="83" xfId="0" applyFont="1" applyBorder="1" applyAlignment="1" applyProtection="1">
      <alignment horizontal="center" vertical="center"/>
      <protection locked="0"/>
    </xf>
    <xf numFmtId="0" fontId="31" fillId="0" borderId="80" xfId="0" applyFont="1" applyBorder="1" applyAlignment="1" applyProtection="1">
      <alignment horizontal="center" vertical="center"/>
      <protection locked="0"/>
    </xf>
    <xf numFmtId="0" fontId="31" fillId="0" borderId="77" xfId="0" applyFont="1" applyBorder="1" applyAlignment="1" applyProtection="1">
      <alignment horizontal="center" vertical="center"/>
      <protection locked="0"/>
    </xf>
    <xf numFmtId="2" fontId="31" fillId="0" borderId="83" xfId="0" applyNumberFormat="1" applyFont="1" applyBorder="1" applyAlignment="1" applyProtection="1">
      <alignment horizontal="center" vertical="center"/>
      <protection locked="0"/>
    </xf>
    <xf numFmtId="2" fontId="31" fillId="0" borderId="80" xfId="0" applyNumberFormat="1" applyFont="1" applyBorder="1" applyAlignment="1" applyProtection="1">
      <alignment horizontal="center" vertical="center"/>
      <protection locked="0"/>
    </xf>
    <xf numFmtId="2" fontId="31" fillId="0" borderId="77" xfId="0" applyNumberFormat="1" applyFont="1" applyBorder="1" applyAlignment="1" applyProtection="1">
      <alignment horizontal="center" vertical="center"/>
      <protection locked="0"/>
    </xf>
    <xf numFmtId="0" fontId="31" fillId="0" borderId="88" xfId="0" applyFont="1" applyBorder="1" applyProtection="1">
      <alignment vertical="center"/>
      <protection locked="0"/>
    </xf>
    <xf numFmtId="0" fontId="31" fillId="0" borderId="87" xfId="0" applyFont="1" applyBorder="1" applyProtection="1">
      <alignment vertical="center"/>
      <protection locked="0"/>
    </xf>
    <xf numFmtId="0" fontId="31" fillId="0" borderId="8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6" fillId="0" borderId="2" xfId="0" applyFont="1" applyBorder="1" applyProtection="1">
      <alignment vertical="center"/>
      <protection locked="0"/>
    </xf>
    <xf numFmtId="0" fontId="26" fillId="0" borderId="23" xfId="0" applyFont="1" applyBorder="1" applyAlignment="1" applyProtection="1">
      <alignment horizontal="center" vertical="center"/>
      <protection locked="0"/>
    </xf>
    <xf numFmtId="0" fontId="55" fillId="0" borderId="0" xfId="0" applyFont="1">
      <alignment vertical="center"/>
    </xf>
    <xf numFmtId="0" fontId="55" fillId="0" borderId="0" xfId="0" applyFont="1" applyAlignment="1">
      <alignment horizontal="left" vertical="center"/>
    </xf>
    <xf numFmtId="0" fontId="56" fillId="0" borderId="0" xfId="0" applyFont="1">
      <alignment vertical="center"/>
    </xf>
    <xf numFmtId="0" fontId="58" fillId="0" borderId="0" xfId="0" applyFont="1">
      <alignment vertical="center"/>
    </xf>
    <xf numFmtId="0" fontId="0" fillId="0" borderId="0" xfId="0" applyProtection="1">
      <alignment vertical="center"/>
      <protection hidden="1"/>
    </xf>
    <xf numFmtId="0" fontId="60" fillId="0" borderId="0" xfId="0" applyFont="1">
      <alignment vertical="center"/>
    </xf>
    <xf numFmtId="0" fontId="61" fillId="0" borderId="0" xfId="0" applyFont="1" applyProtection="1">
      <alignment vertical="center"/>
      <protection hidden="1"/>
    </xf>
    <xf numFmtId="0" fontId="60" fillId="0" borderId="0" xfId="0" applyFont="1" applyProtection="1">
      <alignment vertical="center"/>
      <protection hidden="1"/>
    </xf>
    <xf numFmtId="0" fontId="62" fillId="0" borderId="0" xfId="0" applyFont="1" applyProtection="1">
      <alignment vertical="center"/>
      <protection hidden="1"/>
    </xf>
    <xf numFmtId="0" fontId="62" fillId="0" borderId="0" xfId="0" applyFont="1">
      <alignment vertical="center"/>
    </xf>
    <xf numFmtId="0" fontId="62" fillId="0" borderId="0" xfId="0" applyFont="1" applyAlignment="1" applyProtection="1">
      <alignment vertical="top"/>
      <protection hidden="1"/>
    </xf>
    <xf numFmtId="0" fontId="25" fillId="0" borderId="0" xfId="0" applyFont="1">
      <alignment vertical="center"/>
    </xf>
    <xf numFmtId="0" fontId="66" fillId="0" borderId="0" xfId="0" applyFont="1">
      <alignment vertical="center"/>
    </xf>
    <xf numFmtId="0" fontId="67" fillId="0" borderId="0" xfId="0" applyFont="1">
      <alignment vertical="center"/>
    </xf>
    <xf numFmtId="0" fontId="74" fillId="0" borderId="0" xfId="0" applyFont="1">
      <alignment vertical="center"/>
    </xf>
    <xf numFmtId="0" fontId="75" fillId="0" borderId="37" xfId="0" applyFont="1" applyBorder="1" applyAlignment="1">
      <alignment horizontal="center" vertical="center" shrinkToFit="1"/>
    </xf>
    <xf numFmtId="0" fontId="75" fillId="0" borderId="23" xfId="0" applyFont="1" applyBorder="1" applyAlignment="1">
      <alignment horizontal="center" vertical="center" shrinkToFit="1"/>
    </xf>
    <xf numFmtId="0" fontId="78" fillId="0" borderId="0" xfId="0" applyFont="1" applyProtection="1">
      <alignment vertical="center"/>
      <protection hidden="1"/>
    </xf>
    <xf numFmtId="0" fontId="63" fillId="0" borderId="0" xfId="0" applyFont="1" applyProtection="1">
      <alignment vertical="center"/>
      <protection hidden="1"/>
    </xf>
    <xf numFmtId="0" fontId="78" fillId="0" borderId="0" xfId="0" applyFont="1" applyAlignment="1" applyProtection="1">
      <alignment vertical="center" shrinkToFit="1"/>
      <protection hidden="1"/>
    </xf>
    <xf numFmtId="0" fontId="78" fillId="0" borderId="6" xfId="0" applyFont="1" applyBorder="1" applyProtection="1">
      <alignment vertical="center"/>
      <protection hidden="1"/>
    </xf>
    <xf numFmtId="0" fontId="79" fillId="0" borderId="6" xfId="0" applyFont="1" applyBorder="1" applyProtection="1">
      <alignment vertical="center"/>
      <protection hidden="1"/>
    </xf>
    <xf numFmtId="0" fontId="63" fillId="0" borderId="3" xfId="0" applyFont="1" applyBorder="1" applyProtection="1">
      <alignment vertical="center"/>
      <protection hidden="1"/>
    </xf>
    <xf numFmtId="0" fontId="63" fillId="0" borderId="6" xfId="0" applyFont="1" applyBorder="1" applyProtection="1">
      <alignment vertical="center"/>
      <protection hidden="1"/>
    </xf>
    <xf numFmtId="0" fontId="63" fillId="0" borderId="0" xfId="0" applyFont="1" applyAlignment="1" applyProtection="1">
      <alignment horizontal="left" vertical="center" shrinkToFit="1"/>
      <protection hidden="1"/>
    </xf>
    <xf numFmtId="0" fontId="63" fillId="0" borderId="0" xfId="0" applyFont="1" applyAlignment="1" applyProtection="1">
      <alignment vertical="center" shrinkToFit="1"/>
      <protection hidden="1"/>
    </xf>
    <xf numFmtId="0" fontId="82" fillId="0" borderId="0" xfId="0" applyFont="1" applyProtection="1">
      <alignment vertical="center"/>
      <protection hidden="1"/>
    </xf>
    <xf numFmtId="0" fontId="82" fillId="0" borderId="0" xfId="0" applyFont="1" applyAlignment="1" applyProtection="1">
      <alignment vertical="center" shrinkToFit="1"/>
      <protection hidden="1"/>
    </xf>
    <xf numFmtId="177" fontId="63" fillId="0" borderId="0" xfId="0" applyNumberFormat="1" applyFont="1" applyProtection="1">
      <alignment vertical="center"/>
      <protection hidden="1"/>
    </xf>
    <xf numFmtId="180" fontId="82" fillId="0" borderId="0" xfId="0" applyNumberFormat="1" applyFont="1" applyProtection="1">
      <alignment vertical="center"/>
      <protection hidden="1"/>
    </xf>
    <xf numFmtId="0" fontId="10" fillId="0" borderId="0" xfId="0" applyFont="1" applyProtection="1">
      <alignment vertical="center"/>
      <protection hidden="1"/>
    </xf>
    <xf numFmtId="0" fontId="11" fillId="0" borderId="6" xfId="0" applyFont="1" applyBorder="1" applyAlignment="1" applyProtection="1">
      <alignment vertical="center" shrinkToFit="1"/>
      <protection hidden="1"/>
    </xf>
    <xf numFmtId="0" fontId="10" fillId="0" borderId="0" xfId="0" applyFont="1" applyAlignment="1" applyProtection="1">
      <alignment horizontal="left" vertical="center"/>
      <protection hidden="1"/>
    </xf>
    <xf numFmtId="38" fontId="63" fillId="0" borderId="0" xfId="1" applyFont="1" applyAlignment="1" applyProtection="1">
      <alignment vertical="center"/>
      <protection hidden="1"/>
    </xf>
    <xf numFmtId="0" fontId="83" fillId="0" borderId="2" xfId="0" applyFont="1" applyBorder="1">
      <alignment vertical="center"/>
    </xf>
    <xf numFmtId="0" fontId="83" fillId="0" borderId="3" xfId="0" applyFont="1" applyBorder="1">
      <alignment vertical="center"/>
    </xf>
    <xf numFmtId="0" fontId="83" fillId="0" borderId="4" xfId="0" applyFont="1" applyBorder="1">
      <alignment vertical="center"/>
    </xf>
    <xf numFmtId="0" fontId="83" fillId="0" borderId="5" xfId="0" applyFont="1" applyBorder="1">
      <alignment vertical="center"/>
    </xf>
    <xf numFmtId="0" fontId="83" fillId="0" borderId="6" xfId="0" applyFont="1" applyBorder="1">
      <alignment vertical="center"/>
    </xf>
    <xf numFmtId="0" fontId="83" fillId="0" borderId="7" xfId="0" applyFont="1" applyBorder="1">
      <alignment vertical="center"/>
    </xf>
    <xf numFmtId="49" fontId="46" fillId="0" borderId="19" xfId="0" applyNumberFormat="1" applyFont="1" applyBorder="1" applyAlignment="1" applyProtection="1">
      <alignment horizontal="center" vertical="center"/>
      <protection locked="0"/>
    </xf>
    <xf numFmtId="0" fontId="46" fillId="0" borderId="10" xfId="0" applyFont="1" applyBorder="1" applyAlignment="1" applyProtection="1">
      <alignment horizontal="left" vertical="center" wrapText="1"/>
      <protection locked="0"/>
    </xf>
    <xf numFmtId="0" fontId="46" fillId="0" borderId="18" xfId="0" applyFont="1" applyBorder="1" applyAlignment="1" applyProtection="1">
      <alignment horizontal="center" vertical="center"/>
      <protection locked="0"/>
    </xf>
    <xf numFmtId="49" fontId="46" fillId="0" borderId="17" xfId="0" applyNumberFormat="1" applyFont="1" applyBorder="1" applyAlignment="1" applyProtection="1">
      <alignment horizontal="center" vertical="center"/>
      <protection locked="0"/>
    </xf>
    <xf numFmtId="0" fontId="46" fillId="0" borderId="16" xfId="0" applyFont="1" applyBorder="1" applyAlignment="1" applyProtection="1">
      <alignment horizontal="left" vertical="center" wrapText="1"/>
      <protection locked="0"/>
    </xf>
    <xf numFmtId="0" fontId="46" fillId="0" borderId="13" xfId="0" applyFont="1" applyBorder="1" applyAlignment="1" applyProtection="1">
      <alignment horizontal="center" vertical="center"/>
      <protection locked="0"/>
    </xf>
    <xf numFmtId="0" fontId="46" fillId="0" borderId="19" xfId="0" quotePrefix="1" applyFont="1" applyBorder="1" applyAlignment="1" applyProtection="1">
      <alignment horizontal="center" vertical="top"/>
      <protection hidden="1"/>
    </xf>
    <xf numFmtId="0" fontId="47" fillId="0" borderId="10" xfId="0" applyFont="1" applyBorder="1" applyAlignment="1" applyProtection="1">
      <alignment horizontal="left" vertical="top" wrapText="1"/>
      <protection hidden="1"/>
    </xf>
    <xf numFmtId="0" fontId="46" fillId="0" borderId="9" xfId="0" applyFont="1" applyBorder="1" applyAlignment="1" applyProtection="1">
      <alignment horizontal="justify" vertical="top" wrapText="1"/>
      <protection hidden="1"/>
    </xf>
    <xf numFmtId="0" fontId="47" fillId="0" borderId="9" xfId="0" applyFont="1" applyBorder="1" applyAlignment="1" applyProtection="1">
      <alignment horizontal="justify" vertical="top" wrapText="1"/>
      <protection hidden="1"/>
    </xf>
    <xf numFmtId="0" fontId="47" fillId="0" borderId="11" xfId="0" applyFont="1" applyBorder="1" applyAlignment="1" applyProtection="1">
      <alignment horizontal="justify" vertical="top" wrapText="1"/>
      <protection hidden="1"/>
    </xf>
    <xf numFmtId="0" fontId="46" fillId="0" borderId="23" xfId="0" applyFont="1" applyBorder="1" applyAlignment="1" applyProtection="1">
      <alignment horizontal="center" vertical="center"/>
      <protection hidden="1"/>
    </xf>
    <xf numFmtId="0" fontId="46" fillId="0" borderId="18" xfId="0" applyFont="1" applyBorder="1" applyAlignment="1" applyProtection="1">
      <alignment horizontal="center" vertical="center"/>
      <protection hidden="1"/>
    </xf>
    <xf numFmtId="0" fontId="46" fillId="0" borderId="17" xfId="0" quotePrefix="1" applyFont="1" applyBorder="1" applyAlignment="1" applyProtection="1">
      <alignment horizontal="center" vertical="top"/>
      <protection hidden="1"/>
    </xf>
    <xf numFmtId="0" fontId="47" fillId="0" borderId="16" xfId="0" applyFont="1" applyBorder="1" applyAlignment="1" applyProtection="1">
      <alignment horizontal="left" vertical="top" wrapText="1"/>
      <protection hidden="1"/>
    </xf>
    <xf numFmtId="0" fontId="46" fillId="0" borderId="15" xfId="0" applyFont="1" applyBorder="1" applyAlignment="1" applyProtection="1">
      <alignment horizontal="justify" vertical="top" wrapText="1"/>
      <protection hidden="1"/>
    </xf>
    <xf numFmtId="0" fontId="47" fillId="0" borderId="15" xfId="0" applyFont="1" applyBorder="1" applyAlignment="1" applyProtection="1">
      <alignment horizontal="justify" vertical="top" wrapText="1"/>
      <protection hidden="1"/>
    </xf>
    <xf numFmtId="0" fontId="47" fillId="0" borderId="14" xfId="0" applyFont="1" applyBorder="1" applyAlignment="1" applyProtection="1">
      <alignment horizontal="justify" vertical="top" wrapText="1"/>
      <protection hidden="1"/>
    </xf>
    <xf numFmtId="0" fontId="46" fillId="0" borderId="39" xfId="0" applyFont="1" applyBorder="1" applyAlignment="1" applyProtection="1">
      <alignment horizontal="center" vertical="center"/>
      <protection hidden="1"/>
    </xf>
    <xf numFmtId="0" fontId="46" fillId="0" borderId="13" xfId="0" applyFont="1" applyBorder="1" applyAlignment="1" applyProtection="1">
      <alignment horizontal="center" vertical="center"/>
      <protection hidden="1"/>
    </xf>
    <xf numFmtId="0" fontId="85" fillId="0" borderId="0" xfId="0" applyFont="1" applyAlignment="1">
      <alignment vertical="center" shrinkToFit="1"/>
    </xf>
    <xf numFmtId="0" fontId="88" fillId="0" borderId="0" xfId="0" applyFont="1">
      <alignment vertical="center"/>
    </xf>
    <xf numFmtId="0" fontId="88" fillId="0" borderId="0" xfId="0" applyFont="1" applyProtection="1">
      <alignment vertical="center"/>
      <protection hidden="1"/>
    </xf>
    <xf numFmtId="0" fontId="89" fillId="0" borderId="0" xfId="0" applyFont="1">
      <alignment vertical="center"/>
    </xf>
    <xf numFmtId="0" fontId="58" fillId="0" borderId="8" xfId="0" applyFont="1" applyBorder="1">
      <alignment vertical="center"/>
    </xf>
    <xf numFmtId="0" fontId="28" fillId="0" borderId="0" xfId="0" applyFont="1" applyAlignment="1" applyProtection="1">
      <alignment vertical="center" shrinkToFit="1"/>
      <protection locked="0"/>
    </xf>
    <xf numFmtId="0" fontId="99" fillId="0" borderId="0" xfId="0" applyFont="1" applyProtection="1">
      <alignment vertical="center"/>
      <protection hidden="1"/>
    </xf>
    <xf numFmtId="0" fontId="24" fillId="0" borderId="0" xfId="0" applyFont="1" applyAlignment="1">
      <alignment vertical="top"/>
    </xf>
    <xf numFmtId="0" fontId="6" fillId="0" borderId="0" xfId="2">
      <alignment vertical="center"/>
    </xf>
    <xf numFmtId="0" fontId="6" fillId="0" borderId="6" xfId="2" applyBorder="1">
      <alignment vertical="center"/>
    </xf>
    <xf numFmtId="38" fontId="0" fillId="0" borderId="0" xfId="3" applyFont="1">
      <alignment vertical="center"/>
    </xf>
    <xf numFmtId="0" fontId="6" fillId="0" borderId="68" xfId="2" applyBorder="1">
      <alignment vertical="center"/>
    </xf>
    <xf numFmtId="0" fontId="6" fillId="0" borderId="6" xfId="2" applyBorder="1" applyAlignment="1">
      <alignment horizontal="center" vertical="center"/>
    </xf>
    <xf numFmtId="0" fontId="6" fillId="0" borderId="3" xfId="2" applyBorder="1" applyAlignment="1">
      <alignment horizontal="center" vertical="center"/>
    </xf>
    <xf numFmtId="0" fontId="6" fillId="0" borderId="0" xfId="2" applyAlignment="1">
      <alignment horizontal="center" vertical="center"/>
    </xf>
    <xf numFmtId="0" fontId="6" fillId="0" borderId="104" xfId="2" applyBorder="1" applyAlignment="1">
      <alignment horizontal="center" vertical="center" shrinkToFit="1"/>
    </xf>
    <xf numFmtId="0" fontId="6" fillId="0" borderId="3" xfId="2" applyBorder="1">
      <alignment vertical="center"/>
    </xf>
    <xf numFmtId="0" fontId="6" fillId="0" borderId="3" xfId="2" applyBorder="1" applyAlignment="1">
      <alignment horizontal="center" vertical="center" shrinkToFit="1"/>
    </xf>
    <xf numFmtId="38" fontId="0" fillId="0" borderId="3" xfId="3" applyFont="1" applyBorder="1">
      <alignment vertical="center"/>
    </xf>
    <xf numFmtId="6" fontId="0" fillId="0" borderId="6" xfId="4" applyFont="1" applyBorder="1">
      <alignment vertical="center"/>
    </xf>
    <xf numFmtId="0" fontId="6" fillId="0" borderId="107" xfId="2" applyBorder="1">
      <alignment vertical="center"/>
    </xf>
    <xf numFmtId="0" fontId="6" fillId="0" borderId="109" xfId="2" applyBorder="1">
      <alignment vertical="center"/>
    </xf>
    <xf numFmtId="0" fontId="6" fillId="0" borderId="108" xfId="2" applyBorder="1">
      <alignment vertical="center"/>
    </xf>
    <xf numFmtId="0" fontId="6" fillId="0" borderId="110" xfId="2" applyBorder="1">
      <alignment vertical="center"/>
    </xf>
    <xf numFmtId="0" fontId="6" fillId="0" borderId="111" xfId="2" applyBorder="1">
      <alignment vertical="center"/>
    </xf>
    <xf numFmtId="0" fontId="6" fillId="0" borderId="112" xfId="2" applyBorder="1">
      <alignment vertical="center"/>
    </xf>
    <xf numFmtId="0" fontId="6" fillId="0" borderId="71" xfId="2" applyBorder="1" applyProtection="1">
      <alignment vertical="center"/>
      <protection hidden="1"/>
    </xf>
    <xf numFmtId="6" fontId="40" fillId="0" borderId="113" xfId="4" applyFont="1" applyBorder="1" applyAlignment="1" applyProtection="1">
      <alignment vertical="center" shrinkToFit="1"/>
      <protection hidden="1"/>
    </xf>
    <xf numFmtId="0" fontId="6" fillId="0" borderId="70" xfId="2" applyBorder="1" applyAlignment="1" applyProtection="1">
      <alignment horizontal="right" vertical="center"/>
      <protection hidden="1"/>
    </xf>
    <xf numFmtId="6" fontId="6" fillId="0" borderId="9" xfId="2" applyNumberFormat="1" applyBorder="1" applyAlignment="1" applyProtection="1">
      <alignment vertical="center" shrinkToFit="1"/>
      <protection hidden="1"/>
    </xf>
    <xf numFmtId="0" fontId="6" fillId="0" borderId="9" xfId="2" applyBorder="1" applyAlignment="1" applyProtection="1">
      <alignment horizontal="center" vertical="center"/>
      <protection hidden="1"/>
    </xf>
    <xf numFmtId="0" fontId="6" fillId="0" borderId="9" xfId="2" applyBorder="1" applyAlignment="1" applyProtection="1">
      <alignment horizontal="right" vertical="center"/>
      <protection hidden="1"/>
    </xf>
    <xf numFmtId="0" fontId="6" fillId="0" borderId="9" xfId="2" applyBorder="1" applyProtection="1">
      <alignment vertical="center"/>
      <protection hidden="1"/>
    </xf>
    <xf numFmtId="0" fontId="6" fillId="0" borderId="114" xfId="2" applyBorder="1">
      <alignment vertical="center"/>
    </xf>
    <xf numFmtId="38" fontId="0" fillId="0" borderId="115" xfId="3" applyFont="1" applyBorder="1">
      <alignment vertical="center"/>
    </xf>
    <xf numFmtId="0" fontId="6" fillId="0" borderId="90" xfId="2" applyBorder="1">
      <alignment vertical="center"/>
    </xf>
    <xf numFmtId="38" fontId="0" fillId="0" borderId="81" xfId="3" applyFont="1" applyBorder="1">
      <alignment vertical="center"/>
    </xf>
    <xf numFmtId="0" fontId="6" fillId="0" borderId="116" xfId="2" applyBorder="1">
      <alignment vertical="center"/>
    </xf>
    <xf numFmtId="38" fontId="0" fillId="0" borderId="117" xfId="3" applyFont="1" applyBorder="1">
      <alignment vertical="center"/>
    </xf>
    <xf numFmtId="0" fontId="106" fillId="0" borderId="0" xfId="2" applyFont="1" applyProtection="1">
      <alignment vertical="center"/>
      <protection hidden="1"/>
    </xf>
    <xf numFmtId="0" fontId="6" fillId="3" borderId="74" xfId="2" applyFill="1" applyBorder="1">
      <alignment vertical="center"/>
    </xf>
    <xf numFmtId="38" fontId="0" fillId="0" borderId="78" xfId="3" applyFont="1" applyBorder="1" applyProtection="1">
      <alignment vertical="center"/>
      <protection hidden="1"/>
    </xf>
    <xf numFmtId="182" fontId="0" fillId="3" borderId="78" xfId="3" applyNumberFormat="1" applyFont="1" applyFill="1" applyBorder="1" applyAlignment="1" applyProtection="1">
      <alignment horizontal="center" vertical="center" shrinkToFit="1"/>
      <protection locked="0"/>
    </xf>
    <xf numFmtId="0" fontId="6" fillId="3" borderId="78" xfId="2" applyFill="1" applyBorder="1" applyAlignment="1" applyProtection="1">
      <alignment horizontal="center" vertical="center" shrinkToFit="1"/>
      <protection locked="0" hidden="1"/>
    </xf>
    <xf numFmtId="0" fontId="6" fillId="3" borderId="78" xfId="2" applyFill="1" applyBorder="1" applyAlignment="1" applyProtection="1">
      <alignment horizontal="center" vertical="center" shrinkToFit="1"/>
      <protection locked="0"/>
    </xf>
    <xf numFmtId="0" fontId="6" fillId="0" borderId="73" xfId="2" applyBorder="1">
      <alignment vertical="center"/>
    </xf>
    <xf numFmtId="0" fontId="6" fillId="3" borderId="90" xfId="2" applyFill="1" applyBorder="1">
      <alignment vertical="center"/>
    </xf>
    <xf numFmtId="38" fontId="0" fillId="0" borderId="117" xfId="3" applyFont="1" applyBorder="1" applyProtection="1">
      <alignment vertical="center"/>
      <protection hidden="1"/>
    </xf>
    <xf numFmtId="182" fontId="0" fillId="3" borderId="117" xfId="3" applyNumberFormat="1" applyFont="1" applyFill="1" applyBorder="1" applyAlignment="1" applyProtection="1">
      <alignment horizontal="center" vertical="center" shrinkToFit="1"/>
      <protection locked="0"/>
    </xf>
    <xf numFmtId="0" fontId="6" fillId="3" borderId="81" xfId="2" applyFill="1" applyBorder="1" applyAlignment="1" applyProtection="1">
      <alignment horizontal="center" vertical="center" shrinkToFit="1"/>
      <protection locked="0" hidden="1"/>
    </xf>
    <xf numFmtId="0" fontId="6" fillId="3" borderId="81" xfId="2" applyFill="1" applyBorder="1" applyAlignment="1" applyProtection="1">
      <alignment horizontal="center" vertical="center" shrinkToFit="1"/>
      <protection locked="0"/>
    </xf>
    <xf numFmtId="0" fontId="6" fillId="0" borderId="89" xfId="2" applyBorder="1">
      <alignment vertical="center"/>
    </xf>
    <xf numFmtId="38" fontId="106" fillId="0" borderId="0" xfId="3" applyFont="1" applyProtection="1">
      <alignment vertical="center"/>
      <protection hidden="1"/>
    </xf>
    <xf numFmtId="0" fontId="110" fillId="0" borderId="0" xfId="2" applyFont="1">
      <alignment vertical="center"/>
    </xf>
    <xf numFmtId="0" fontId="112" fillId="0" borderId="0" xfId="2" applyFont="1">
      <alignment vertical="center"/>
    </xf>
    <xf numFmtId="182" fontId="0" fillId="0" borderId="117" xfId="3" applyNumberFormat="1" applyFont="1" applyBorder="1" applyAlignment="1" applyProtection="1">
      <alignment horizontal="center" vertical="center" shrinkToFit="1"/>
      <protection hidden="1"/>
    </xf>
    <xf numFmtId="0" fontId="6" fillId="0" borderId="84" xfId="2" applyBorder="1" applyAlignment="1" applyProtection="1">
      <alignment horizontal="center" vertical="center" shrinkToFit="1"/>
      <protection hidden="1"/>
    </xf>
    <xf numFmtId="0" fontId="6" fillId="0" borderId="117" xfId="2" applyBorder="1" applyAlignment="1" applyProtection="1">
      <alignment horizontal="center" vertical="center" shrinkToFit="1"/>
      <protection hidden="1"/>
    </xf>
    <xf numFmtId="0" fontId="6" fillId="0" borderId="118" xfId="2" applyBorder="1">
      <alignment vertical="center"/>
    </xf>
    <xf numFmtId="0" fontId="6" fillId="0" borderId="119" xfId="2" applyBorder="1">
      <alignment vertical="center"/>
    </xf>
    <xf numFmtId="38" fontId="0" fillId="0" borderId="104" xfId="3" applyFont="1" applyBorder="1">
      <alignment vertical="center"/>
    </xf>
    <xf numFmtId="183" fontId="6" fillId="0" borderId="104" xfId="2" applyNumberFormat="1" applyBorder="1" applyAlignment="1">
      <alignment horizontal="center" vertical="center"/>
    </xf>
    <xf numFmtId="0" fontId="6" fillId="0" borderId="103" xfId="2" applyBorder="1">
      <alignment vertical="center"/>
    </xf>
    <xf numFmtId="0" fontId="6" fillId="0" borderId="6" xfId="2" applyBorder="1" applyAlignment="1">
      <alignment vertical="center" shrinkToFit="1"/>
    </xf>
    <xf numFmtId="0" fontId="6" fillId="0" borderId="3" xfId="2" applyBorder="1" applyAlignment="1">
      <alignment vertical="center" shrinkToFit="1"/>
    </xf>
    <xf numFmtId="0" fontId="27" fillId="0" borderId="0" xfId="0" applyFont="1">
      <alignment vertical="center"/>
    </xf>
    <xf numFmtId="0" fontId="6" fillId="4" borderId="100" xfId="2" applyFill="1" applyBorder="1" applyAlignment="1">
      <alignment horizontal="center" vertical="center" shrinkToFit="1"/>
    </xf>
    <xf numFmtId="0" fontId="6" fillId="4" borderId="102" xfId="2" applyFill="1" applyBorder="1" applyAlignment="1">
      <alignment horizontal="center" vertical="center" shrinkToFit="1"/>
    </xf>
    <xf numFmtId="0" fontId="6" fillId="4" borderId="104" xfId="2" applyFill="1" applyBorder="1" applyAlignment="1">
      <alignment horizontal="center" vertical="center" shrinkToFit="1"/>
    </xf>
    <xf numFmtId="0" fontId="5" fillId="0" borderId="0" xfId="2" applyFont="1">
      <alignment vertical="center"/>
    </xf>
    <xf numFmtId="0" fontId="6" fillId="0" borderId="91" xfId="2" applyBorder="1" applyProtection="1">
      <alignment vertical="center"/>
      <protection hidden="1"/>
    </xf>
    <xf numFmtId="177" fontId="6" fillId="0" borderId="92" xfId="2" applyNumberFormat="1" applyBorder="1" applyProtection="1">
      <alignment vertical="center"/>
      <protection hidden="1"/>
    </xf>
    <xf numFmtId="0" fontId="78" fillId="0" borderId="0" xfId="0" applyFont="1" applyAlignment="1" applyProtection="1">
      <alignment vertical="center" wrapText="1"/>
      <protection hidden="1"/>
    </xf>
    <xf numFmtId="0" fontId="26" fillId="0" borderId="37" xfId="0" applyFont="1" applyBorder="1" applyAlignment="1">
      <alignment vertical="center" shrinkToFit="1"/>
    </xf>
    <xf numFmtId="0" fontId="26" fillId="0" borderId="23" xfId="0" applyFont="1" applyBorder="1" applyAlignment="1">
      <alignment vertical="center" shrinkToFit="1"/>
    </xf>
    <xf numFmtId="0" fontId="63" fillId="0" borderId="87" xfId="0" applyFont="1" applyBorder="1" applyProtection="1">
      <alignment vertical="center"/>
      <protection hidden="1"/>
    </xf>
    <xf numFmtId="0" fontId="3" fillId="0" borderId="0" xfId="2" applyFont="1">
      <alignment vertical="center"/>
    </xf>
    <xf numFmtId="0" fontId="6" fillId="0" borderId="0" xfId="2" applyAlignment="1">
      <alignment horizontal="center" vertical="center" shrinkToFit="1"/>
    </xf>
    <xf numFmtId="0" fontId="2" fillId="0" borderId="0" xfId="2" applyFont="1" applyAlignment="1">
      <alignment horizontal="center" vertical="center" shrinkToFit="1"/>
    </xf>
    <xf numFmtId="0" fontId="106" fillId="0" borderId="0" xfId="2" applyFont="1">
      <alignment vertical="center"/>
    </xf>
    <xf numFmtId="0" fontId="2" fillId="0" borderId="0" xfId="2" applyFont="1">
      <alignment vertical="center"/>
    </xf>
    <xf numFmtId="0" fontId="120" fillId="0" borderId="0" xfId="2" applyFont="1">
      <alignment vertical="center"/>
    </xf>
    <xf numFmtId="0" fontId="31" fillId="0" borderId="0" xfId="0" applyFont="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0" fillId="0" borderId="11" xfId="0" applyBorder="1" applyAlignment="1">
      <alignment vertical="top" wrapText="1"/>
    </xf>
    <xf numFmtId="0" fontId="31" fillId="0" borderId="0" xfId="0" applyFont="1" applyAlignment="1">
      <alignment horizontal="left" vertical="top" wrapText="1"/>
    </xf>
    <xf numFmtId="0" fontId="0" fillId="0" borderId="58" xfId="0" applyBorder="1" applyAlignment="1">
      <alignment vertical="top" wrapText="1"/>
    </xf>
    <xf numFmtId="0" fontId="31" fillId="0" borderId="37" xfId="0" applyFont="1" applyBorder="1" applyAlignment="1">
      <alignment vertical="top" wrapText="1"/>
    </xf>
    <xf numFmtId="0" fontId="31" fillId="0" borderId="15" xfId="0" applyFont="1" applyBorder="1" applyAlignment="1">
      <alignment vertical="top" wrapText="1"/>
    </xf>
    <xf numFmtId="0" fontId="46" fillId="0" borderId="23" xfId="0" applyFont="1" applyBorder="1" applyAlignment="1">
      <alignment horizontal="left" vertical="top" wrapText="1"/>
    </xf>
    <xf numFmtId="0" fontId="58" fillId="0" borderId="0" xfId="0" applyFont="1" applyAlignment="1" applyProtection="1">
      <alignment horizontal="right" vertical="center" shrinkToFit="1"/>
      <protection hidden="1"/>
    </xf>
    <xf numFmtId="0" fontId="46" fillId="0" borderId="19" xfId="0" quotePrefix="1" applyFont="1" applyBorder="1" applyAlignment="1">
      <alignment horizontal="center" vertical="top"/>
    </xf>
    <xf numFmtId="0" fontId="46" fillId="0" borderId="17" xfId="0" quotePrefix="1" applyFont="1" applyBorder="1" applyAlignment="1">
      <alignment horizontal="center" vertical="top"/>
    </xf>
    <xf numFmtId="0" fontId="46" fillId="0" borderId="63" xfId="0" quotePrefix="1" applyFont="1" applyBorder="1" applyAlignment="1">
      <alignment horizontal="center" vertical="top"/>
    </xf>
    <xf numFmtId="0" fontId="46" fillId="0" borderId="59" xfId="0" applyFont="1" applyBorder="1" applyAlignment="1">
      <alignment horizontal="left" vertical="top" wrapText="1"/>
    </xf>
    <xf numFmtId="0" fontId="49" fillId="0" borderId="0" xfId="0" applyFont="1" applyAlignment="1">
      <alignment vertical="top" wrapText="1"/>
    </xf>
    <xf numFmtId="0" fontId="46" fillId="0" borderId="41" xfId="0" applyFont="1" applyBorder="1" applyAlignment="1">
      <alignment vertical="top" wrapText="1"/>
    </xf>
    <xf numFmtId="0" fontId="46" fillId="0" borderId="13" xfId="0" applyFont="1" applyBorder="1" applyAlignment="1" applyProtection="1">
      <alignment horizontal="center" vertical="center" wrapText="1"/>
      <protection locked="0"/>
    </xf>
    <xf numFmtId="0" fontId="46" fillId="0" borderId="28" xfId="0" quotePrefix="1" applyFont="1" applyBorder="1" applyAlignment="1">
      <alignment horizontal="center" vertical="top"/>
    </xf>
    <xf numFmtId="0" fontId="31" fillId="0" borderId="59" xfId="0" applyFont="1" applyBorder="1" applyAlignment="1">
      <alignment vertical="top" wrapText="1"/>
    </xf>
    <xf numFmtId="0" fontId="31" fillId="0" borderId="121" xfId="0" applyFont="1" applyBorder="1" applyAlignment="1">
      <alignment vertical="top" wrapText="1"/>
    </xf>
    <xf numFmtId="0" fontId="121" fillId="0" borderId="17" xfId="0" quotePrefix="1" applyFont="1" applyBorder="1" applyAlignment="1">
      <alignment horizontal="center" vertical="top"/>
    </xf>
    <xf numFmtId="0" fontId="31" fillId="0" borderId="28" xfId="0" quotePrefix="1" applyFont="1" applyBorder="1" applyAlignment="1">
      <alignment horizontal="center" vertical="center"/>
    </xf>
    <xf numFmtId="0" fontId="31" fillId="0" borderId="19" xfId="0" quotePrefix="1" applyFont="1" applyBorder="1" applyAlignment="1">
      <alignment horizontal="center" vertical="top" wrapText="1"/>
    </xf>
    <xf numFmtId="0" fontId="31" fillId="0" borderId="17" xfId="0" quotePrefix="1" applyFont="1" applyBorder="1" applyAlignment="1">
      <alignment horizontal="center" vertical="center"/>
    </xf>
    <xf numFmtId="0" fontId="31" fillId="0" borderId="20" xfId="0" applyFont="1" applyBorder="1">
      <alignment vertical="center"/>
    </xf>
    <xf numFmtId="0" fontId="121" fillId="0" borderId="0" xfId="0" applyFont="1" applyAlignment="1">
      <alignment horizontal="right" vertical="top"/>
    </xf>
    <xf numFmtId="0" fontId="0" fillId="0" borderId="66" xfId="0" applyBorder="1" applyProtection="1">
      <alignment vertical="center"/>
      <protection locked="0"/>
    </xf>
    <xf numFmtId="0" fontId="0" fillId="0" borderId="65" xfId="0" applyBorder="1" applyProtection="1">
      <alignment vertical="center"/>
      <protection locked="0"/>
    </xf>
    <xf numFmtId="0" fontId="0" fillId="0" borderId="11" xfId="0" applyBorder="1" applyProtection="1">
      <alignment vertical="center"/>
      <protection locked="0"/>
    </xf>
    <xf numFmtId="179" fontId="38" fillId="0" borderId="10" xfId="0" applyNumberFormat="1" applyFont="1" applyBorder="1" applyProtection="1">
      <alignment vertical="center"/>
      <protection locked="0"/>
    </xf>
    <xf numFmtId="0" fontId="38" fillId="0" borderId="23"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38" fillId="0" borderId="65" xfId="0" applyFont="1" applyBorder="1" applyAlignment="1" applyProtection="1">
      <alignment horizontal="center" vertical="center"/>
      <protection locked="0"/>
    </xf>
    <xf numFmtId="0" fontId="38" fillId="0" borderId="122"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0" fillId="0" borderId="64" xfId="0" applyBorder="1" applyProtection="1">
      <alignment vertical="center"/>
      <protection locked="0"/>
    </xf>
    <xf numFmtId="0" fontId="31" fillId="0" borderId="0" xfId="0" applyFont="1" applyAlignment="1">
      <alignment horizontal="left"/>
    </xf>
    <xf numFmtId="0" fontId="31" fillId="0" borderId="0" xfId="0" applyFont="1" applyAlignment="1"/>
    <xf numFmtId="0" fontId="38" fillId="0" borderId="23" xfId="0" applyFont="1" applyBorder="1" applyAlignment="1">
      <alignment horizontal="center" vertical="center"/>
    </xf>
    <xf numFmtId="0" fontId="38" fillId="0" borderId="10" xfId="0" applyFont="1" applyBorder="1" applyAlignment="1">
      <alignment horizontal="center" vertical="center"/>
    </xf>
    <xf numFmtId="0" fontId="38" fillId="0" borderId="79" xfId="0" applyFont="1" applyBorder="1" applyAlignment="1">
      <alignment horizontal="center" vertical="center"/>
    </xf>
    <xf numFmtId="0" fontId="35" fillId="0" borderId="0" xfId="0" applyFont="1">
      <alignment vertical="center"/>
    </xf>
    <xf numFmtId="0" fontId="10" fillId="0" borderId="0" xfId="0" applyFont="1" applyAlignment="1">
      <alignment horizontal="right" vertical="center"/>
    </xf>
    <xf numFmtId="0" fontId="121" fillId="0" borderId="26" xfId="0" quotePrefix="1" applyFont="1" applyBorder="1" applyAlignment="1">
      <alignment horizontal="center" vertical="top"/>
    </xf>
    <xf numFmtId="0" fontId="122" fillId="0" borderId="0" xfId="0" applyFont="1" applyAlignment="1">
      <alignment horizontal="right" vertical="top"/>
    </xf>
    <xf numFmtId="0" fontId="121" fillId="0" borderId="19" xfId="0" quotePrefix="1" applyFont="1" applyBorder="1" applyAlignment="1">
      <alignment horizontal="center" vertical="top"/>
    </xf>
    <xf numFmtId="0" fontId="121" fillId="0" borderId="123" xfId="0" quotePrefix="1" applyFont="1" applyBorder="1" applyAlignment="1">
      <alignment horizontal="center" vertical="top"/>
    </xf>
    <xf numFmtId="0" fontId="31" fillId="0" borderId="128" xfId="0" applyFont="1" applyBorder="1" applyAlignment="1" applyProtection="1">
      <alignment horizontal="center" vertical="center"/>
      <protection locked="0"/>
    </xf>
    <xf numFmtId="0" fontId="126" fillId="0" borderId="23" xfId="0" applyFont="1" applyBorder="1" applyAlignment="1">
      <alignment horizontal="center" vertical="center"/>
    </xf>
    <xf numFmtId="0" fontId="126" fillId="0" borderId="66" xfId="0" applyFont="1" applyBorder="1" applyAlignment="1" applyProtection="1">
      <alignment horizontal="center" vertical="center"/>
      <protection locked="0"/>
    </xf>
    <xf numFmtId="0" fontId="126" fillId="0" borderId="65" xfId="0" applyFont="1" applyBorder="1" applyAlignment="1" applyProtection="1">
      <alignment horizontal="center" vertical="center"/>
      <protection locked="0"/>
    </xf>
    <xf numFmtId="0" fontId="126" fillId="0" borderId="64" xfId="0" applyFont="1" applyBorder="1" applyAlignment="1" applyProtection="1">
      <alignment horizontal="center" vertical="center"/>
      <protection locked="0"/>
    </xf>
    <xf numFmtId="0" fontId="11" fillId="0" borderId="87" xfId="0" applyFont="1" applyBorder="1">
      <alignment vertical="center"/>
    </xf>
    <xf numFmtId="0" fontId="11" fillId="0" borderId="87" xfId="0" applyFont="1" applyBorder="1" applyProtection="1">
      <alignment vertical="center"/>
      <protection hidden="1"/>
    </xf>
    <xf numFmtId="0" fontId="6" fillId="0" borderId="71" xfId="2" applyBorder="1" applyAlignment="1">
      <alignment horizontal="center" vertical="center" shrinkToFit="1"/>
    </xf>
    <xf numFmtId="0" fontId="6" fillId="0" borderId="9" xfId="2" applyBorder="1" applyAlignment="1">
      <alignment horizontal="center" vertical="center" shrinkToFit="1"/>
    </xf>
    <xf numFmtId="0" fontId="6" fillId="0" borderId="70" xfId="2" applyBorder="1" applyAlignment="1">
      <alignment horizontal="center" vertical="center" shrinkToFit="1"/>
    </xf>
    <xf numFmtId="6" fontId="0" fillId="0" borderId="71" xfId="4" applyFont="1" applyBorder="1" applyAlignment="1">
      <alignment horizontal="center" vertical="center" shrinkToFit="1"/>
    </xf>
    <xf numFmtId="6" fontId="0" fillId="0" borderId="9" xfId="4" applyFont="1" applyBorder="1" applyAlignment="1">
      <alignment horizontal="center" vertical="center" shrinkToFit="1"/>
    </xf>
    <xf numFmtId="0" fontId="6" fillId="0" borderId="3" xfId="2" applyBorder="1" applyAlignment="1">
      <alignment horizontal="center" vertical="center"/>
    </xf>
    <xf numFmtId="0" fontId="6" fillId="0" borderId="0" xfId="2" applyAlignment="1">
      <alignment horizontal="center" vertical="center"/>
    </xf>
    <xf numFmtId="0" fontId="6" fillId="0" borderId="6" xfId="2" applyBorder="1" applyAlignment="1">
      <alignment horizontal="center" vertical="center"/>
    </xf>
    <xf numFmtId="0" fontId="2" fillId="0" borderId="71"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70" xfId="2" applyFont="1" applyBorder="1" applyAlignment="1">
      <alignment horizontal="center" vertical="center" shrinkToFit="1"/>
    </xf>
    <xf numFmtId="6" fontId="0" fillId="5" borderId="71" xfId="4" applyFont="1" applyFill="1" applyBorder="1" applyAlignment="1">
      <alignment horizontal="center" vertical="center" shrinkToFit="1"/>
    </xf>
    <xf numFmtId="6" fontId="0" fillId="5" borderId="9" xfId="4" applyFont="1" applyFill="1" applyBorder="1" applyAlignment="1">
      <alignment horizontal="center" vertical="center" shrinkToFit="1"/>
    </xf>
    <xf numFmtId="0" fontId="6" fillId="4" borderId="3" xfId="2" applyFill="1" applyBorder="1" applyAlignment="1">
      <alignment horizontal="center" vertical="center"/>
    </xf>
    <xf numFmtId="0" fontId="6" fillId="4" borderId="99" xfId="2" applyFill="1" applyBorder="1" applyAlignment="1">
      <alignment horizontal="center" vertical="center"/>
    </xf>
    <xf numFmtId="0" fontId="6" fillId="4" borderId="0" xfId="2" applyFill="1" applyAlignment="1">
      <alignment horizontal="center" vertical="center"/>
    </xf>
    <xf numFmtId="0" fontId="6" fillId="4" borderId="101" xfId="2" applyFill="1" applyBorder="1" applyAlignment="1">
      <alignment horizontal="center" vertical="center"/>
    </xf>
    <xf numFmtId="0" fontId="6" fillId="4" borderId="6" xfId="2" applyFill="1" applyBorder="1" applyAlignment="1">
      <alignment horizontal="center" vertical="center"/>
    </xf>
    <xf numFmtId="0" fontId="6" fillId="4" borderId="103" xfId="2" applyFill="1" applyBorder="1" applyAlignment="1">
      <alignment horizontal="center" vertical="center"/>
    </xf>
    <xf numFmtId="0" fontId="6" fillId="4" borderId="100" xfId="2" applyFill="1" applyBorder="1" applyAlignment="1">
      <alignment horizontal="center" vertical="center" shrinkToFit="1"/>
    </xf>
    <xf numFmtId="0" fontId="6" fillId="4" borderId="102" xfId="2" applyFill="1" applyBorder="1" applyAlignment="1">
      <alignment horizontal="center" vertical="center" shrinkToFit="1"/>
    </xf>
    <xf numFmtId="0" fontId="6" fillId="4" borderId="104" xfId="2" applyFill="1" applyBorder="1" applyAlignment="1">
      <alignment horizontal="center" vertical="center" shrinkToFit="1"/>
    </xf>
    <xf numFmtId="0" fontId="6" fillId="4" borderId="71" xfId="2" applyFill="1" applyBorder="1" applyAlignment="1">
      <alignment horizontal="center" vertical="center" shrinkToFit="1"/>
    </xf>
    <xf numFmtId="0" fontId="6" fillId="4" borderId="70" xfId="2" applyFill="1" applyBorder="1" applyAlignment="1">
      <alignment horizontal="center" vertical="center" shrinkToFit="1"/>
    </xf>
    <xf numFmtId="6" fontId="0" fillId="4" borderId="71" xfId="4" applyFont="1" applyFill="1" applyBorder="1" applyAlignment="1">
      <alignment horizontal="center" vertical="center" shrinkToFit="1"/>
    </xf>
    <xf numFmtId="6" fontId="0" fillId="4" borderId="9" xfId="4" applyFont="1" applyFill="1" applyBorder="1" applyAlignment="1">
      <alignment horizontal="center" vertical="center" shrinkToFit="1"/>
    </xf>
    <xf numFmtId="0" fontId="117" fillId="0" borderId="0" xfId="2" applyFont="1" applyAlignment="1">
      <alignment horizontal="center" vertical="center" wrapText="1"/>
    </xf>
    <xf numFmtId="0" fontId="6" fillId="0" borderId="0" xfId="2">
      <alignment vertical="center"/>
    </xf>
    <xf numFmtId="0" fontId="6" fillId="0" borderId="0" xfId="2" applyAlignment="1">
      <alignment horizontal="right" vertical="center"/>
    </xf>
    <xf numFmtId="0" fontId="6" fillId="0" borderId="68" xfId="2" applyBorder="1" applyAlignment="1">
      <alignment horizontal="center" vertical="center"/>
    </xf>
    <xf numFmtId="0" fontId="6" fillId="0" borderId="12" xfId="2" applyBorder="1" applyAlignment="1">
      <alignment horizontal="center" vertical="center"/>
    </xf>
    <xf numFmtId="0" fontId="6" fillId="0" borderId="75" xfId="2" applyBorder="1" applyAlignment="1">
      <alignment horizontal="right" vertical="center"/>
    </xf>
    <xf numFmtId="0" fontId="6" fillId="0" borderId="6" xfId="2" applyBorder="1">
      <alignment vertical="center"/>
    </xf>
    <xf numFmtId="0" fontId="108" fillId="0" borderId="6" xfId="2" applyFont="1" applyBorder="1" applyAlignment="1">
      <alignment horizontal="center" vertical="center" shrinkToFit="1"/>
    </xf>
    <xf numFmtId="0" fontId="119" fillId="0" borderId="9" xfId="5" applyBorder="1" applyAlignment="1">
      <alignment horizontal="center" vertical="center"/>
    </xf>
    <xf numFmtId="0" fontId="6" fillId="0" borderId="9" xfId="2" applyBorder="1" applyAlignment="1">
      <alignment horizontal="center" vertical="center"/>
    </xf>
    <xf numFmtId="0" fontId="2" fillId="0" borderId="9" xfId="2" applyFont="1" applyBorder="1" applyAlignment="1">
      <alignment horizontal="left" vertical="center"/>
    </xf>
    <xf numFmtId="0" fontId="6" fillId="0" borderId="9" xfId="2" applyBorder="1" applyAlignment="1">
      <alignment horizontal="left" vertical="center"/>
    </xf>
    <xf numFmtId="0" fontId="6" fillId="0" borderId="99" xfId="2" applyBorder="1" applyAlignment="1">
      <alignment horizontal="center" vertical="center"/>
    </xf>
    <xf numFmtId="0" fontId="6" fillId="0" borderId="101" xfId="2" applyBorder="1" applyAlignment="1">
      <alignment horizontal="center" vertical="center"/>
    </xf>
    <xf numFmtId="0" fontId="6" fillId="0" borderId="103" xfId="2" applyBorder="1" applyAlignment="1">
      <alignment horizontal="center" vertical="center"/>
    </xf>
    <xf numFmtId="0" fontId="1" fillId="0" borderId="100" xfId="2" applyFont="1" applyBorder="1" applyAlignment="1">
      <alignment horizontal="center" vertical="center" textRotation="255" shrinkToFit="1"/>
    </xf>
    <xf numFmtId="0" fontId="6" fillId="0" borderId="102" xfId="2" applyBorder="1" applyAlignment="1">
      <alignment horizontal="center" vertical="center" textRotation="255" shrinkToFit="1"/>
    </xf>
    <xf numFmtId="0" fontId="6" fillId="0" borderId="104" xfId="2" applyBorder="1" applyAlignment="1">
      <alignment horizontal="center" vertical="center" textRotation="255" shrinkToFit="1"/>
    </xf>
    <xf numFmtId="0" fontId="6" fillId="0" borderId="105" xfId="2" applyBorder="1" applyAlignment="1">
      <alignment horizontal="center"/>
    </xf>
    <xf numFmtId="0" fontId="6" fillId="0" borderId="106" xfId="2" applyBorder="1" applyAlignment="1">
      <alignment horizontal="center"/>
    </xf>
    <xf numFmtId="0" fontId="6" fillId="0" borderId="108" xfId="2" applyBorder="1" applyAlignment="1">
      <alignment horizontal="center"/>
    </xf>
    <xf numFmtId="0" fontId="6" fillId="0" borderId="0" xfId="2" applyAlignment="1">
      <alignment horizontal="center"/>
    </xf>
    <xf numFmtId="0" fontId="6" fillId="0" borderId="106" xfId="2" applyBorder="1" applyAlignment="1">
      <alignment horizontal="center" vertical="center"/>
    </xf>
    <xf numFmtId="6" fontId="0" fillId="0" borderId="74" xfId="4" applyFont="1" applyBorder="1" applyAlignment="1">
      <alignment horizontal="center" vertical="center" shrinkToFit="1"/>
    </xf>
    <xf numFmtId="6" fontId="0" fillId="0" borderId="75" xfId="4" applyFont="1" applyBorder="1" applyAlignment="1">
      <alignment horizontal="center" vertical="center" shrinkToFit="1"/>
    </xf>
    <xf numFmtId="0" fontId="6" fillId="0" borderId="0" xfId="2" applyAlignment="1">
      <alignment horizontal="center" vertical="center" shrinkToFit="1"/>
    </xf>
    <xf numFmtId="0" fontId="105" fillId="0" borderId="6" xfId="2" applyFont="1" applyBorder="1" applyAlignment="1">
      <alignment horizontal="left" vertical="center"/>
    </xf>
    <xf numFmtId="0" fontId="27" fillId="0" borderId="6" xfId="2" applyFont="1" applyBorder="1" applyAlignment="1">
      <alignment horizontal="left" vertical="center"/>
    </xf>
    <xf numFmtId="0" fontId="6" fillId="0" borderId="6" xfId="2" applyBorder="1" applyAlignment="1">
      <alignment horizontal="center" vertical="center" shrinkToFit="1"/>
    </xf>
    <xf numFmtId="0" fontId="1" fillId="4" borderId="0" xfId="2" applyFont="1" applyFill="1" applyAlignment="1">
      <alignment horizontal="center" vertical="center" shrinkToFit="1"/>
    </xf>
    <xf numFmtId="0" fontId="6" fillId="4" borderId="0" xfId="2" applyFill="1" applyAlignment="1">
      <alignment horizontal="center" vertical="center" shrinkToFit="1"/>
    </xf>
    <xf numFmtId="0" fontId="1" fillId="5" borderId="100" xfId="2" applyFont="1" applyFill="1" applyBorder="1" applyAlignment="1">
      <alignment horizontal="center" vertical="center" textRotation="255" shrinkToFit="1"/>
    </xf>
    <xf numFmtId="0" fontId="0" fillId="0" borderId="102" xfId="0" applyBorder="1" applyAlignment="1">
      <alignment horizontal="center" vertical="center" textRotation="255"/>
    </xf>
    <xf numFmtId="0" fontId="0" fillId="0" borderId="104" xfId="0" applyBorder="1" applyAlignment="1">
      <alignment horizontal="center" vertical="center" textRotation="255"/>
    </xf>
    <xf numFmtId="0" fontId="6" fillId="0" borderId="108" xfId="2" applyBorder="1" applyAlignment="1">
      <alignment horizontal="center" vertical="center"/>
    </xf>
    <xf numFmtId="0" fontId="6" fillId="0" borderId="109" xfId="2" applyBorder="1" applyAlignment="1">
      <alignment horizontal="center" vertical="center"/>
    </xf>
    <xf numFmtId="0" fontId="8" fillId="0" borderId="0" xfId="0" applyFont="1" applyAlignment="1" applyProtection="1">
      <alignment horizontal="right" vertical="center"/>
      <protection hidden="1"/>
    </xf>
    <xf numFmtId="0" fontId="78" fillId="0" borderId="0" xfId="0" applyFont="1" applyAlignment="1" applyProtection="1">
      <alignment horizontal="center"/>
      <protection hidden="1"/>
    </xf>
    <xf numFmtId="0" fontId="63" fillId="0" borderId="0" xfId="0" applyFont="1" applyAlignment="1" applyProtection="1">
      <alignment horizontal="left" vertical="center" shrinkToFit="1"/>
      <protection hidden="1"/>
    </xf>
    <xf numFmtId="0" fontId="63" fillId="0" borderId="0" xfId="0" applyFont="1" applyAlignment="1" applyProtection="1">
      <alignment horizontal="center" vertical="center"/>
      <protection hidden="1"/>
    </xf>
    <xf numFmtId="0" fontId="78" fillId="0" borderId="0" xfId="0" applyFont="1" applyProtection="1">
      <alignment vertical="center"/>
      <protection hidden="1"/>
    </xf>
    <xf numFmtId="0" fontId="59" fillId="0" borderId="0" xfId="0" applyFont="1" applyAlignment="1">
      <alignment horizontal="center" vertical="center" wrapText="1"/>
    </xf>
    <xf numFmtId="0" fontId="59" fillId="0" borderId="0" xfId="0" applyFont="1" applyAlignment="1">
      <alignment horizontal="center" vertical="center"/>
    </xf>
    <xf numFmtId="0" fontId="78" fillId="0" borderId="0" xfId="0" applyFont="1" applyAlignment="1" applyProtection="1">
      <alignment vertical="center" wrapText="1"/>
      <protection hidden="1"/>
    </xf>
    <xf numFmtId="0" fontId="11" fillId="0" borderId="0" xfId="0" applyFont="1" applyAlignment="1">
      <alignment horizontal="left"/>
    </xf>
    <xf numFmtId="0" fontId="11" fillId="0" borderId="0" xfId="0" applyFont="1" applyAlignment="1">
      <alignment horizontal="left" vertical="center"/>
    </xf>
    <xf numFmtId="0" fontId="25" fillId="0" borderId="0" xfId="0" applyFont="1" applyAlignment="1">
      <alignment horizontal="left" vertical="center"/>
    </xf>
    <xf numFmtId="0" fontId="73" fillId="0" borderId="0" xfId="0" applyFont="1" applyAlignment="1" applyProtection="1">
      <alignment horizontal="center" vertical="center"/>
      <protection hidden="1"/>
    </xf>
    <xf numFmtId="0" fontId="68" fillId="0" borderId="0" xfId="0" applyFont="1" applyAlignment="1">
      <alignment horizontal="center" vertical="center" shrinkToFit="1"/>
    </xf>
    <xf numFmtId="0" fontId="58" fillId="0" borderId="0" xfId="0" applyFont="1" applyAlignment="1">
      <alignment horizontal="center" vertical="center"/>
    </xf>
    <xf numFmtId="0" fontId="78" fillId="0" borderId="0" xfId="0" applyFont="1" applyAlignment="1" applyProtection="1">
      <alignment horizontal="right" vertical="center"/>
      <protection hidden="1"/>
    </xf>
    <xf numFmtId="0" fontId="78" fillId="0" borderId="0" xfId="0" applyFont="1" applyAlignment="1" applyProtection="1">
      <alignment horizontal="left" vertical="center"/>
      <protection hidden="1"/>
    </xf>
    <xf numFmtId="0" fontId="11" fillId="0" borderId="0" xfId="0" applyFont="1" applyAlignment="1" applyProtection="1">
      <alignment horizontal="left" vertical="center"/>
      <protection locked="0"/>
    </xf>
    <xf numFmtId="0" fontId="78" fillId="0" borderId="0" xfId="0" applyFont="1" applyAlignment="1" applyProtection="1">
      <alignment horizontal="left" vertical="center" shrinkToFit="1"/>
      <protection hidden="1"/>
    </xf>
    <xf numFmtId="0" fontId="78" fillId="0" borderId="0" xfId="0" applyFont="1" applyAlignment="1" applyProtection="1">
      <alignment horizontal="center" vertical="center" shrinkToFit="1"/>
      <protection hidden="1"/>
    </xf>
    <xf numFmtId="0" fontId="11" fillId="0" borderId="0" xfId="0" applyFont="1" applyAlignment="1">
      <alignment horizontal="left" vertical="center" shrinkToFit="1"/>
    </xf>
    <xf numFmtId="0" fontId="28" fillId="0" borderId="0" xfId="0" applyFont="1" applyAlignment="1" applyProtection="1">
      <alignment horizontal="left" vertical="center" shrinkToFit="1"/>
      <protection locked="0"/>
    </xf>
    <xf numFmtId="0" fontId="63" fillId="0" borderId="0" xfId="0" applyFont="1" applyAlignment="1" applyProtection="1">
      <alignment vertical="center" shrinkToFit="1"/>
      <protection hidden="1"/>
    </xf>
    <xf numFmtId="0" fontId="63" fillId="0" borderId="3" xfId="0" applyFont="1" applyBorder="1" applyAlignment="1" applyProtection="1">
      <alignment horizontal="center" vertical="center" shrinkToFit="1"/>
      <protection hidden="1"/>
    </xf>
    <xf numFmtId="0" fontId="63" fillId="0" borderId="6" xfId="0" applyFont="1" applyBorder="1" applyAlignment="1" applyProtection="1">
      <alignment horizontal="center" vertical="center" shrinkToFit="1"/>
      <protection hidden="1"/>
    </xf>
    <xf numFmtId="0" fontId="63" fillId="0" borderId="3" xfId="0" applyFont="1" applyBorder="1" applyAlignment="1" applyProtection="1">
      <alignment horizontal="center" vertical="center"/>
      <protection hidden="1"/>
    </xf>
    <xf numFmtId="0" fontId="63" fillId="0" borderId="6" xfId="0" applyFont="1" applyBorder="1" applyAlignment="1" applyProtection="1">
      <alignment horizontal="center" vertical="center"/>
      <protection hidden="1"/>
    </xf>
    <xf numFmtId="0" fontId="63" fillId="0" borderId="0" xfId="0" applyFont="1" applyAlignment="1" applyProtection="1">
      <alignment horizontal="left" vertical="center"/>
      <protection hidden="1"/>
    </xf>
    <xf numFmtId="0" fontId="70" fillId="0" borderId="0" xfId="0" applyFont="1" applyAlignment="1">
      <alignment horizontal="center" vertical="center" shrinkToFit="1"/>
    </xf>
    <xf numFmtId="0" fontId="11" fillId="0" borderId="0" xfId="0" applyFont="1" applyAlignment="1">
      <alignment horizontal="center" vertical="center"/>
    </xf>
    <xf numFmtId="0" fontId="69" fillId="0" borderId="0" xfId="0" applyFont="1" applyAlignment="1">
      <alignment horizontal="left" vertical="center"/>
    </xf>
    <xf numFmtId="0" fontId="70" fillId="0" borderId="0" xfId="0" applyFont="1" applyAlignment="1">
      <alignment horizontal="left" vertical="center" shrinkToFit="1"/>
    </xf>
    <xf numFmtId="0" fontId="63" fillId="0" borderId="0" xfId="0" applyFont="1" applyAlignment="1">
      <alignment horizontal="left" vertical="center" wrapText="1"/>
    </xf>
    <xf numFmtId="38" fontId="63" fillId="0" borderId="0" xfId="1" applyFont="1" applyAlignment="1" applyProtection="1">
      <alignment horizontal="center" vertical="center"/>
      <protection hidden="1"/>
    </xf>
    <xf numFmtId="38" fontId="63" fillId="0" borderId="0" xfId="1" applyFont="1" applyAlignment="1" applyProtection="1">
      <alignment horizontal="center" vertical="center" shrinkToFit="1"/>
      <protection hidden="1"/>
    </xf>
    <xf numFmtId="181" fontId="77" fillId="0" borderId="0" xfId="0" applyNumberFormat="1" applyFont="1" applyAlignment="1" applyProtection="1">
      <alignment horizontal="center" vertical="center" shrinkToFit="1"/>
      <protection hidden="1"/>
    </xf>
    <xf numFmtId="38" fontId="81" fillId="0" borderId="0" xfId="1" applyFont="1" applyFill="1" applyBorder="1" applyAlignment="1" applyProtection="1">
      <alignment horizontal="center" vertical="center" shrinkToFit="1"/>
      <protection hidden="1"/>
    </xf>
    <xf numFmtId="0" fontId="80" fillId="0" borderId="0" xfId="0" applyFont="1" applyAlignment="1" applyProtection="1">
      <alignment horizontal="center" vertical="center" shrinkToFit="1"/>
      <protection hidden="1"/>
    </xf>
    <xf numFmtId="0" fontId="11" fillId="2" borderId="98"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78" fillId="0" borderId="3" xfId="0" applyFont="1" applyBorder="1" applyAlignment="1">
      <alignment horizontal="center" vertical="center"/>
    </xf>
    <xf numFmtId="0" fontId="63" fillId="0" borderId="12" xfId="0" applyFont="1" applyBorder="1" applyAlignment="1" applyProtection="1">
      <alignment horizontal="center" vertical="center"/>
      <protection hidden="1"/>
    </xf>
    <xf numFmtId="0" fontId="63" fillId="0" borderId="98" xfId="0" applyFont="1" applyBorder="1" applyAlignment="1" applyProtection="1">
      <alignment horizontal="center" vertical="center"/>
      <protection hidden="1"/>
    </xf>
    <xf numFmtId="0" fontId="63" fillId="0" borderId="98" xfId="0" applyFont="1" applyBorder="1" applyAlignment="1" applyProtection="1">
      <alignment horizontal="center" vertical="center" shrinkToFit="1"/>
      <protection hidden="1"/>
    </xf>
    <xf numFmtId="0" fontId="114" fillId="0" borderId="0" xfId="0" applyFont="1" applyAlignment="1" applyProtection="1">
      <alignment horizontal="center" vertical="center" shrinkToFit="1"/>
      <protection hidden="1"/>
    </xf>
    <xf numFmtId="0" fontId="116" fillId="0" borderId="0" xfId="0" applyFont="1" applyAlignment="1" applyProtection="1">
      <alignment horizontal="center" vertical="center" shrinkToFit="1"/>
      <protection hidden="1"/>
    </xf>
    <xf numFmtId="0" fontId="77" fillId="0" borderId="0" xfId="0" applyFont="1" applyAlignment="1" applyProtection="1">
      <alignment horizontal="center" vertical="center"/>
      <protection hidden="1"/>
    </xf>
    <xf numFmtId="0" fontId="79" fillId="0" borderId="6" xfId="0" applyFont="1" applyBorder="1" applyAlignment="1" applyProtection="1">
      <alignment horizontal="center" vertical="center" wrapText="1"/>
      <protection hidden="1"/>
    </xf>
    <xf numFmtId="0" fontId="79" fillId="0" borderId="0" xfId="0" applyFont="1" applyAlignment="1" applyProtection="1">
      <alignment vertical="center" wrapText="1"/>
      <protection hidden="1"/>
    </xf>
    <xf numFmtId="6" fontId="6" fillId="0" borderId="9" xfId="2" applyNumberFormat="1" applyBorder="1" applyAlignment="1" applyProtection="1">
      <alignment horizontal="center" vertical="center" shrinkToFit="1"/>
      <protection hidden="1"/>
    </xf>
    <xf numFmtId="0" fontId="4" fillId="0" borderId="6" xfId="2" applyFont="1" applyBorder="1" applyAlignment="1">
      <alignment horizontal="center" vertical="center"/>
    </xf>
    <xf numFmtId="0" fontId="117" fillId="0" borderId="0" xfId="2" applyFont="1" applyAlignment="1">
      <alignment vertical="center" wrapText="1"/>
    </xf>
    <xf numFmtId="0" fontId="6" fillId="3" borderId="81" xfId="2" applyFill="1" applyBorder="1" applyAlignment="1" applyProtection="1">
      <alignment horizontal="center" vertical="center"/>
      <protection locked="0"/>
    </xf>
    <xf numFmtId="0" fontId="6" fillId="3" borderId="78" xfId="2" applyFill="1" applyBorder="1" applyAlignment="1" applyProtection="1">
      <alignment horizontal="center" vertical="center"/>
      <protection locked="0"/>
    </xf>
    <xf numFmtId="0" fontId="6" fillId="0" borderId="12" xfId="2" applyBorder="1" applyAlignment="1">
      <alignment horizontal="center" vertical="center" shrinkToFit="1"/>
    </xf>
    <xf numFmtId="0" fontId="6" fillId="0" borderId="118" xfId="2" applyBorder="1" applyAlignment="1">
      <alignment horizontal="center" vertical="center" shrinkToFit="1"/>
    </xf>
    <xf numFmtId="0" fontId="6" fillId="0" borderId="87" xfId="2" applyBorder="1" applyAlignment="1">
      <alignment horizontal="center" vertical="center"/>
    </xf>
    <xf numFmtId="0" fontId="6" fillId="0" borderId="75" xfId="2" applyBorder="1" applyAlignment="1">
      <alignment horizontal="center" vertical="center"/>
    </xf>
    <xf numFmtId="0" fontId="6" fillId="3" borderId="75" xfId="2" applyFill="1" applyBorder="1" applyAlignment="1">
      <alignment horizontal="center" vertical="center"/>
    </xf>
    <xf numFmtId="0" fontId="6" fillId="3" borderId="73" xfId="2" applyFill="1" applyBorder="1" applyAlignment="1">
      <alignment horizontal="center" vertical="center"/>
    </xf>
    <xf numFmtId="0" fontId="6" fillId="3" borderId="6" xfId="2" applyFill="1" applyBorder="1" applyAlignment="1">
      <alignment horizontal="center" vertical="center"/>
    </xf>
    <xf numFmtId="0" fontId="6" fillId="3" borderId="103" xfId="2" applyFill="1" applyBorder="1" applyAlignment="1">
      <alignment horizontal="center" vertical="center"/>
    </xf>
    <xf numFmtId="0" fontId="2" fillId="0" borderId="104" xfId="2" applyFont="1" applyBorder="1" applyAlignment="1">
      <alignment horizontal="center" vertical="center"/>
    </xf>
    <xf numFmtId="0" fontId="6" fillId="0" borderId="104" xfId="2" applyBorder="1" applyAlignment="1">
      <alignment horizontal="center" vertical="center"/>
    </xf>
    <xf numFmtId="0" fontId="6" fillId="0" borderId="120" xfId="2" applyBorder="1" applyAlignment="1">
      <alignment horizontal="center" vertical="center" shrinkToFit="1"/>
    </xf>
    <xf numFmtId="0" fontId="6" fillId="0" borderId="119" xfId="2" applyBorder="1" applyAlignment="1">
      <alignment horizontal="center" vertical="center" shrinkToFit="1"/>
    </xf>
    <xf numFmtId="0" fontId="6" fillId="0" borderId="100" xfId="2" applyBorder="1" applyAlignment="1">
      <alignment horizontal="center" vertical="center" shrinkToFit="1"/>
    </xf>
    <xf numFmtId="0" fontId="6" fillId="0" borderId="104" xfId="2" applyBorder="1" applyAlignment="1">
      <alignment horizontal="center" vertical="center" shrinkToFit="1"/>
    </xf>
    <xf numFmtId="0" fontId="2" fillId="0" borderId="6" xfId="2" applyFont="1" applyBorder="1" applyAlignment="1">
      <alignment vertical="center" shrinkToFit="1"/>
    </xf>
    <xf numFmtId="0" fontId="6" fillId="0" borderId="6" xfId="2" applyBorder="1" applyAlignment="1">
      <alignment vertical="center" shrinkToFit="1"/>
    </xf>
    <xf numFmtId="0" fontId="6" fillId="0" borderId="3" xfId="2" applyBorder="1" applyAlignment="1">
      <alignment horizontal="center" vertical="center" shrinkToFit="1"/>
    </xf>
    <xf numFmtId="0" fontId="6" fillId="0" borderId="99" xfId="2" applyBorder="1" applyAlignment="1">
      <alignment horizontal="center" vertical="center" shrinkToFit="1"/>
    </xf>
    <xf numFmtId="0" fontId="6" fillId="0" borderId="103" xfId="2" applyBorder="1" applyAlignment="1">
      <alignment horizontal="center" vertical="center" shrinkToFit="1"/>
    </xf>
    <xf numFmtId="0" fontId="38" fillId="3" borderId="0" xfId="0" applyFont="1" applyFill="1" applyAlignment="1" applyProtection="1">
      <alignment horizontal="center" vertical="center" wrapText="1"/>
      <protection locked="0"/>
    </xf>
    <xf numFmtId="0" fontId="38" fillId="3" borderId="1" xfId="0" applyFont="1" applyFill="1" applyBorder="1" applyAlignment="1" applyProtection="1">
      <alignment horizontal="center" vertical="center" wrapText="1"/>
      <protection locked="0"/>
    </xf>
    <xf numFmtId="0" fontId="38" fillId="3" borderId="6" xfId="0" applyFont="1" applyFill="1" applyBorder="1" applyAlignment="1" applyProtection="1">
      <alignment horizontal="center" vertical="center" wrapText="1"/>
      <protection locked="0"/>
    </xf>
    <xf numFmtId="0" fontId="38" fillId="3" borderId="7" xfId="0" applyFont="1" applyFill="1" applyBorder="1" applyAlignment="1" applyProtection="1">
      <alignment horizontal="center" vertical="center" wrapTex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4" fillId="0" borderId="0" xfId="0" applyFont="1" applyAlignment="1">
      <alignment horizontal="center" vertical="center"/>
    </xf>
    <xf numFmtId="0" fontId="64" fillId="0" borderId="1" xfId="0" applyFont="1" applyBorder="1" applyAlignment="1">
      <alignment horizontal="center" vertical="center"/>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7" xfId="0" applyFont="1" applyBorder="1" applyAlignment="1">
      <alignment horizontal="center" vertical="center" wrapText="1"/>
    </xf>
    <xf numFmtId="0" fontId="92" fillId="0" borderId="2" xfId="0" applyFont="1" applyBorder="1" applyAlignment="1">
      <alignment horizontal="center" vertical="top"/>
    </xf>
    <xf numFmtId="0" fontId="92" fillId="0" borderId="3" xfId="0" applyFont="1" applyBorder="1" applyAlignment="1">
      <alignment horizontal="center" vertical="top"/>
    </xf>
    <xf numFmtId="0" fontId="92" fillId="0" borderId="4" xfId="0" applyFont="1" applyBorder="1" applyAlignment="1">
      <alignment horizontal="center" vertical="top"/>
    </xf>
    <xf numFmtId="0" fontId="92" fillId="0" borderId="8" xfId="0" applyFont="1" applyBorder="1" applyAlignment="1">
      <alignment horizontal="center" vertical="center"/>
    </xf>
    <xf numFmtId="0" fontId="92" fillId="0" borderId="0" xfId="0" applyFont="1" applyAlignment="1">
      <alignment horizontal="center" vertical="center"/>
    </xf>
    <xf numFmtId="0" fontId="92" fillId="0" borderId="1" xfId="0" applyFont="1" applyBorder="1" applyAlignment="1">
      <alignment horizontal="center" vertical="center"/>
    </xf>
    <xf numFmtId="0" fontId="92" fillId="0" borderId="5" xfId="0" applyFont="1" applyBorder="1" applyAlignment="1">
      <alignment horizontal="center" vertical="center"/>
    </xf>
    <xf numFmtId="0" fontId="92" fillId="0" borderId="6" xfId="0" applyFont="1" applyBorder="1" applyAlignment="1">
      <alignment horizontal="center" vertical="center"/>
    </xf>
    <xf numFmtId="0" fontId="92" fillId="0" borderId="7" xfId="0" applyFont="1" applyBorder="1" applyAlignment="1">
      <alignment horizontal="center" vertical="center"/>
    </xf>
    <xf numFmtId="0" fontId="11" fillId="0" borderId="0" xfId="0" applyFont="1">
      <alignment vertical="center"/>
    </xf>
    <xf numFmtId="0" fontId="0" fillId="0" borderId="0" xfId="0">
      <alignment vertical="center"/>
    </xf>
    <xf numFmtId="0" fontId="11" fillId="0" borderId="0" xfId="0" applyFont="1" applyAlignment="1" applyProtection="1">
      <alignment horizontal="left" vertical="center" shrinkToFit="1"/>
      <protection hidden="1"/>
    </xf>
    <xf numFmtId="0" fontId="21" fillId="0" borderId="0" xfId="0" applyFont="1" applyAlignment="1">
      <alignment horizontal="left" vertical="center"/>
    </xf>
    <xf numFmtId="0" fontId="13" fillId="2" borderId="0" xfId="0" applyFont="1" applyFill="1" applyAlignment="1" applyProtection="1">
      <alignment horizontal="left" vertical="center" shrinkToFit="1"/>
      <protection locked="0"/>
    </xf>
    <xf numFmtId="0" fontId="21" fillId="2" borderId="0" xfId="0" applyFont="1" applyFill="1" applyAlignment="1" applyProtection="1">
      <alignment horizontal="left" vertical="center" shrinkToFit="1"/>
      <protection locked="0"/>
    </xf>
    <xf numFmtId="0" fontId="21"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vertical="center" shrinkToFit="1"/>
      <protection locked="0"/>
    </xf>
    <xf numFmtId="0" fontId="51" fillId="0" borderId="0" xfId="0" applyFont="1" applyAlignment="1">
      <alignment horizontal="center" vertical="center"/>
    </xf>
    <xf numFmtId="177" fontId="21" fillId="2" borderId="0" xfId="0" applyNumberFormat="1" applyFont="1" applyFill="1" applyAlignment="1" applyProtection="1">
      <alignment horizontal="center" vertical="center"/>
      <protection locked="0"/>
    </xf>
    <xf numFmtId="180" fontId="21" fillId="2" borderId="0" xfId="0" applyNumberFormat="1" applyFont="1" applyFill="1" applyAlignment="1" applyProtection="1">
      <alignment horizontal="left" vertical="center"/>
      <protection locked="0"/>
    </xf>
    <xf numFmtId="0" fontId="11" fillId="0" borderId="9" xfId="0" applyFont="1" applyBorder="1" applyAlignment="1" applyProtection="1">
      <alignment horizontal="right" vertical="center" shrinkToFit="1"/>
      <protection hidden="1"/>
    </xf>
    <xf numFmtId="0" fontId="21" fillId="0" borderId="3" xfId="0" applyFont="1" applyBorder="1">
      <alignment vertical="center"/>
    </xf>
    <xf numFmtId="0" fontId="10" fillId="2" borderId="0" xfId="0" applyFont="1" applyFill="1" applyAlignment="1" applyProtection="1">
      <alignment horizontal="left" vertical="center" shrinkToFit="1"/>
      <protection locked="0"/>
    </xf>
    <xf numFmtId="0" fontId="10"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12" fillId="0" borderId="6" xfId="0" applyFont="1" applyBorder="1">
      <alignment vertical="center"/>
    </xf>
    <xf numFmtId="0" fontId="10" fillId="2" borderId="0" xfId="0" applyFont="1" applyFill="1" applyAlignment="1" applyProtection="1">
      <alignment horizontal="right" vertical="center" shrinkToFit="1"/>
      <protection locked="0"/>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lignment vertical="center"/>
    </xf>
    <xf numFmtId="0" fontId="11" fillId="0" borderId="11" xfId="0" applyFont="1" applyBorder="1">
      <alignment vertical="center"/>
    </xf>
    <xf numFmtId="0" fontId="10" fillId="0" borderId="0" xfId="0" applyFont="1" applyAlignment="1" applyProtection="1">
      <alignment horizontal="right" vertical="center"/>
      <protection hidden="1"/>
    </xf>
    <xf numFmtId="0" fontId="0" fillId="0" borderId="3" xfId="0" applyBorder="1" applyAlignment="1">
      <alignment horizontal="center" vertical="center"/>
    </xf>
    <xf numFmtId="0" fontId="0" fillId="0" borderId="6" xfId="0" applyBorder="1" applyAlignment="1">
      <alignment horizontal="center" vertical="center"/>
    </xf>
    <xf numFmtId="0" fontId="20" fillId="0" borderId="0" xfId="0" applyFont="1" applyAlignment="1">
      <alignment vertical="center" wrapText="1"/>
    </xf>
    <xf numFmtId="0" fontId="11" fillId="0" borderId="10" xfId="0" applyFont="1" applyBorder="1">
      <alignment vertical="center"/>
    </xf>
    <xf numFmtId="0" fontId="21" fillId="0" borderId="0" xfId="0" applyFont="1">
      <alignment vertical="center"/>
    </xf>
    <xf numFmtId="0" fontId="21" fillId="2" borderId="0" xfId="0" applyFont="1" applyFill="1" applyAlignment="1" applyProtection="1">
      <alignment horizontal="center" vertical="center"/>
      <protection locked="0"/>
    </xf>
    <xf numFmtId="179" fontId="20" fillId="0" borderId="0" xfId="0" applyNumberFormat="1" applyFont="1" applyAlignment="1">
      <alignment horizontal="right" vertical="center"/>
    </xf>
    <xf numFmtId="0" fontId="25" fillId="0" borderId="6" xfId="0" applyFont="1" applyBorder="1" applyAlignment="1">
      <alignment horizontal="left" vertical="center"/>
    </xf>
    <xf numFmtId="0" fontId="9" fillId="0" borderId="3" xfId="0" applyFont="1" applyBorder="1" applyAlignment="1">
      <alignment horizontal="center" vertical="center"/>
    </xf>
    <xf numFmtId="0" fontId="8" fillId="0" borderId="6" xfId="0" applyFont="1" applyBorder="1" applyAlignment="1">
      <alignment horizontal="right" vertical="center"/>
    </xf>
    <xf numFmtId="0" fontId="13" fillId="0" borderId="0" xfId="0" applyFont="1" applyAlignment="1">
      <alignment horizontal="center" vertical="center"/>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7" xfId="0" applyBorder="1" applyAlignment="1">
      <alignment horizontal="center" vertical="center"/>
    </xf>
    <xf numFmtId="0" fontId="0" fillId="0" borderId="6" xfId="0" applyBorder="1" applyAlignment="1"/>
    <xf numFmtId="0" fontId="0" fillId="0" borderId="0" xfId="0"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177" fontId="0" fillId="2" borderId="3" xfId="0" applyNumberFormat="1" applyFill="1" applyBorder="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0" fontId="0" fillId="0" borderId="0" xfId="0" applyAlignment="1">
      <alignment horizontal="left" vertical="center" shrinkToFit="1"/>
    </xf>
    <xf numFmtId="0" fontId="63" fillId="0" borderId="6" xfId="0" applyFont="1" applyBorder="1" applyAlignment="1">
      <alignment horizontal="left" vertical="center" wrapText="1"/>
    </xf>
    <xf numFmtId="0" fontId="95" fillId="0" borderId="2" xfId="0" applyFont="1" applyBorder="1" applyAlignment="1" applyProtection="1">
      <alignment vertical="center" wrapText="1"/>
      <protection locked="0"/>
    </xf>
    <xf numFmtId="0" fontId="95" fillId="0" borderId="3" xfId="0" applyFont="1" applyBorder="1" applyAlignment="1" applyProtection="1">
      <alignment vertical="center" wrapText="1"/>
      <protection locked="0"/>
    </xf>
    <xf numFmtId="0" fontId="95" fillId="0" borderId="4" xfId="0" applyFont="1" applyBorder="1" applyAlignment="1" applyProtection="1">
      <alignment vertical="center" wrapText="1"/>
      <protection locked="0"/>
    </xf>
    <xf numFmtId="0" fontId="95" fillId="0" borderId="5" xfId="0" applyFont="1" applyBorder="1" applyAlignment="1" applyProtection="1">
      <alignment vertical="center" wrapText="1"/>
      <protection locked="0"/>
    </xf>
    <xf numFmtId="0" fontId="95" fillId="0" borderId="6" xfId="0" applyFont="1" applyBorder="1" applyAlignment="1" applyProtection="1">
      <alignment vertical="center" wrapText="1"/>
      <protection locked="0"/>
    </xf>
    <xf numFmtId="0" fontId="95" fillId="0" borderId="7" xfId="0" applyFont="1" applyBorder="1" applyAlignment="1" applyProtection="1">
      <alignment vertical="center" wrapText="1"/>
      <protection locked="0"/>
    </xf>
    <xf numFmtId="0" fontId="88" fillId="0" borderId="0" xfId="0" applyFont="1">
      <alignment vertical="center"/>
    </xf>
    <xf numFmtId="0" fontId="11" fillId="2" borderId="0" xfId="0" applyFont="1" applyFill="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11" fillId="0" borderId="6" xfId="0" applyFont="1" applyBorder="1" applyAlignment="1">
      <alignment horizontal="left" vertical="center" shrinkToFit="1"/>
    </xf>
    <xf numFmtId="0" fontId="13" fillId="2" borderId="6" xfId="0" applyFont="1" applyFill="1" applyBorder="1" applyAlignment="1" applyProtection="1">
      <alignment horizontal="center" vertical="center" shrinkToFit="1"/>
      <protection locked="0"/>
    </xf>
    <xf numFmtId="0" fontId="2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left" vertical="center"/>
      <protection locked="0"/>
    </xf>
    <xf numFmtId="178" fontId="21" fillId="2" borderId="0" xfId="0" applyNumberFormat="1" applyFont="1" applyFill="1" applyAlignment="1" applyProtection="1">
      <alignment horizontal="left" vertical="center"/>
      <protection locked="0"/>
    </xf>
    <xf numFmtId="0" fontId="21" fillId="2" borderId="12" xfId="0" applyFont="1" applyFill="1" applyBorder="1" applyAlignment="1" applyProtection="1">
      <alignment horizontal="left" vertical="center"/>
      <protection locked="0"/>
    </xf>
    <xf numFmtId="0" fontId="11" fillId="0" borderId="0" xfId="0" applyFont="1" applyAlignment="1" applyProtection="1">
      <alignment horizontal="right" vertical="center"/>
      <protection hidden="1"/>
    </xf>
    <xf numFmtId="0" fontId="11" fillId="0" borderId="0" xfId="0" applyFont="1" applyProtection="1">
      <alignment vertical="center"/>
      <protection hidden="1"/>
    </xf>
    <xf numFmtId="0" fontId="0" fillId="0" borderId="0" xfId="0" applyProtection="1">
      <alignment vertical="center"/>
      <protection hidden="1"/>
    </xf>
    <xf numFmtId="0" fontId="11" fillId="2" borderId="0" xfId="0" applyFont="1" applyFill="1" applyAlignment="1" applyProtection="1">
      <alignment horizontal="right" vertical="center" shrinkToFit="1"/>
      <protection locked="0"/>
    </xf>
    <xf numFmtId="0" fontId="11" fillId="0" borderId="0" xfId="0" applyFont="1" applyAlignment="1" applyProtection="1">
      <alignment horizontal="center" vertical="center"/>
      <protection hidden="1"/>
    </xf>
    <xf numFmtId="0" fontId="21" fillId="0" borderId="0" xfId="0" applyFont="1" applyAlignment="1">
      <alignment horizontal="left"/>
    </xf>
    <xf numFmtId="0" fontId="21" fillId="2" borderId="6" xfId="0" applyFont="1" applyFill="1" applyBorder="1" applyAlignment="1" applyProtection="1">
      <alignment horizontal="center" vertical="top" shrinkToFit="1"/>
      <protection locked="0"/>
    </xf>
    <xf numFmtId="0" fontId="11" fillId="0" borderId="0" xfId="0" applyFont="1" applyAlignment="1">
      <alignment horizontal="right" vertical="center"/>
    </xf>
    <xf numFmtId="0" fontId="11" fillId="0" borderId="6" xfId="0" applyFont="1" applyBorder="1" applyAlignment="1">
      <alignment vertical="top"/>
    </xf>
    <xf numFmtId="0" fontId="11" fillId="0" borderId="6" xfId="0" applyFont="1" applyBorder="1" applyAlignment="1">
      <alignment horizontal="left" vertical="top"/>
    </xf>
    <xf numFmtId="0" fontId="11" fillId="0" borderId="0" xfId="0" applyFont="1" applyAlignment="1" applyProtection="1">
      <alignment horizontal="left" vertical="center"/>
      <protection hidden="1"/>
    </xf>
    <xf numFmtId="0" fontId="11" fillId="0" borderId="6" xfId="0" applyFont="1" applyBorder="1">
      <alignment vertical="center"/>
    </xf>
    <xf numFmtId="0" fontId="20" fillId="0" borderId="0" xfId="0" applyFont="1">
      <alignment vertical="center"/>
    </xf>
    <xf numFmtId="0" fontId="11" fillId="2" borderId="0" xfId="0" applyFont="1" applyFill="1" applyAlignment="1" applyProtection="1">
      <alignment horizontal="center" vertical="center"/>
      <protection locked="0"/>
    </xf>
    <xf numFmtId="0" fontId="21" fillId="0" borderId="0" xfId="0" applyFont="1" applyAlignment="1"/>
    <xf numFmtId="176" fontId="11" fillId="0" borderId="6" xfId="0" applyNumberFormat="1" applyFont="1" applyBorder="1" applyAlignment="1">
      <alignment horizontal="center" vertical="center"/>
    </xf>
    <xf numFmtId="178" fontId="11" fillId="0" borderId="0" xfId="0" applyNumberFormat="1" applyFont="1">
      <alignment vertical="center"/>
    </xf>
    <xf numFmtId="0" fontId="13" fillId="0" borderId="6" xfId="0" applyFont="1" applyBorder="1">
      <alignment vertical="center"/>
    </xf>
    <xf numFmtId="178" fontId="21" fillId="2" borderId="0" xfId="0" applyNumberFormat="1" applyFont="1" applyFill="1" applyAlignment="1" applyProtection="1">
      <alignment horizontal="left" vertical="center" shrinkToFit="1"/>
      <protection locked="0"/>
    </xf>
    <xf numFmtId="0" fontId="21" fillId="2" borderId="6" xfId="0" applyFont="1" applyFill="1" applyBorder="1" applyAlignment="1" applyProtection="1">
      <alignment horizontal="left" vertical="top" shrinkToFit="1"/>
      <protection locked="0"/>
    </xf>
    <xf numFmtId="0" fontId="11" fillId="0" borderId="0" xfId="0" applyFont="1" applyAlignment="1">
      <alignment horizontal="left" vertical="center" indent="1"/>
    </xf>
    <xf numFmtId="0" fontId="0" fillId="0" borderId="0" xfId="0" applyAlignment="1">
      <alignment horizontal="left" vertical="center" indent="1"/>
    </xf>
    <xf numFmtId="0" fontId="11" fillId="0" borderId="6" xfId="0" applyFont="1" applyBorder="1" applyAlignment="1">
      <alignment horizontal="left" vertical="center"/>
    </xf>
    <xf numFmtId="0" fontId="11" fillId="0" borderId="12" xfId="0" applyFont="1" applyBorder="1">
      <alignment vertical="center"/>
    </xf>
    <xf numFmtId="0" fontId="21" fillId="2" borderId="12"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0" fontId="21" fillId="2" borderId="6" xfId="0" applyFont="1" applyFill="1" applyBorder="1" applyAlignment="1" applyProtection="1">
      <alignment horizontal="left" vertical="top"/>
      <protection locked="0"/>
    </xf>
    <xf numFmtId="176" fontId="11" fillId="2" borderId="6" xfId="0" applyNumberFormat="1" applyFont="1" applyFill="1" applyBorder="1" applyAlignment="1" applyProtection="1">
      <alignment horizontal="center" vertical="top" shrinkToFit="1"/>
      <protection locked="0"/>
    </xf>
    <xf numFmtId="0" fontId="11" fillId="2" borderId="0" xfId="0" applyFont="1" applyFill="1" applyAlignment="1" applyProtection="1">
      <alignment horizontal="right" vertical="center"/>
      <protection locked="0"/>
    </xf>
    <xf numFmtId="0" fontId="21" fillId="2" borderId="6" xfId="0" applyFont="1" applyFill="1" applyBorder="1" applyAlignment="1" applyProtection="1">
      <alignment horizontal="left" vertical="center"/>
      <protection locked="0"/>
    </xf>
    <xf numFmtId="0" fontId="26" fillId="0" borderId="6" xfId="0" applyFont="1" applyBorder="1" applyAlignment="1">
      <alignment horizontal="right" vertical="center"/>
    </xf>
    <xf numFmtId="0" fontId="26" fillId="0" borderId="0" xfId="0" applyFont="1" applyAlignment="1">
      <alignment horizontal="right" vertical="center"/>
    </xf>
    <xf numFmtId="0" fontId="20" fillId="0" borderId="3" xfId="0" applyFont="1" applyBorder="1" applyAlignment="1">
      <alignment horizontal="center" vertical="top"/>
    </xf>
    <xf numFmtId="0" fontId="11" fillId="0" borderId="0" xfId="0" applyFont="1" applyAlignment="1">
      <alignment vertical="center" shrinkToFit="1"/>
    </xf>
    <xf numFmtId="0" fontId="10" fillId="0" borderId="0" xfId="0" applyFont="1">
      <alignment vertical="center"/>
    </xf>
    <xf numFmtId="2" fontId="21" fillId="2" borderId="0" xfId="0" applyNumberFormat="1" applyFont="1" applyFill="1" applyAlignment="1" applyProtection="1">
      <alignment horizontal="right" vertical="center"/>
      <protection locked="0"/>
    </xf>
    <xf numFmtId="176" fontId="11" fillId="0" borderId="0" xfId="0" applyNumberFormat="1" applyFont="1">
      <alignment vertical="center"/>
    </xf>
    <xf numFmtId="0" fontId="11" fillId="0" borderId="6" xfId="0" applyFont="1" applyBorder="1" applyAlignment="1">
      <alignment vertical="center" shrinkToFit="1"/>
    </xf>
    <xf numFmtId="0" fontId="21" fillId="2" borderId="6" xfId="0" applyFont="1" applyFill="1" applyBorder="1" applyAlignment="1" applyProtection="1">
      <alignment horizontal="center" vertical="center"/>
      <protection locked="0"/>
    </xf>
    <xf numFmtId="0" fontId="90" fillId="0" borderId="0" xfId="0" applyFont="1" applyAlignment="1"/>
    <xf numFmtId="0" fontId="0" fillId="3" borderId="0" xfId="0" applyFill="1" applyAlignment="1" applyProtection="1">
      <alignment horizontal="right" vertical="center" shrinkToFit="1"/>
      <protection locked="0"/>
    </xf>
    <xf numFmtId="0" fontId="84" fillId="0" borderId="0" xfId="0" applyFont="1" applyAlignment="1">
      <alignment horizontal="left" vertical="center"/>
    </xf>
    <xf numFmtId="0" fontId="86" fillId="0" borderId="0" xfId="0" applyFont="1" applyAlignment="1">
      <alignment horizontal="left" vertical="center" shrinkToFit="1"/>
    </xf>
    <xf numFmtId="0" fontId="11" fillId="0" borderId="1" xfId="0" applyFont="1" applyBorder="1">
      <alignment vertical="center"/>
    </xf>
    <xf numFmtId="0" fontId="8" fillId="0" borderId="10"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11" xfId="0" applyFont="1" applyBorder="1" applyAlignment="1" applyProtection="1">
      <alignment vertical="center" wrapText="1"/>
      <protection hidden="1"/>
    </xf>
    <xf numFmtId="0" fontId="8" fillId="0" borderId="10"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20" fillId="0" borderId="9" xfId="0" applyFont="1" applyBorder="1">
      <alignment vertical="center"/>
    </xf>
    <xf numFmtId="0" fontId="10" fillId="3" borderId="10"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20" fillId="0" borderId="6" xfId="0" applyFont="1" applyBorder="1">
      <alignment vertical="center"/>
    </xf>
    <xf numFmtId="0" fontId="99" fillId="0" borderId="0" xfId="0" applyFont="1" applyAlignment="1" applyProtection="1">
      <alignment horizontal="left" vertical="top" wrapText="1"/>
      <protection hidden="1"/>
    </xf>
    <xf numFmtId="0" fontId="99" fillId="0" borderId="0" xfId="0" applyFont="1" applyAlignment="1" applyProtection="1">
      <alignment horizontal="left" wrapText="1"/>
      <protection hidden="1"/>
    </xf>
    <xf numFmtId="0" fontId="8" fillId="0" borderId="3" xfId="0" applyFont="1" applyBorder="1" applyAlignment="1">
      <alignment horizontal="center" vertical="center"/>
    </xf>
    <xf numFmtId="0" fontId="8" fillId="0" borderId="6" xfId="0" applyFont="1" applyBorder="1">
      <alignment vertical="center"/>
    </xf>
    <xf numFmtId="0" fontId="0" fillId="0" borderId="6" xfId="0" applyBorder="1" applyAlignment="1" applyProtection="1">
      <alignment horizontal="right" vertical="center"/>
      <protection hidden="1"/>
    </xf>
    <xf numFmtId="0" fontId="8" fillId="0" borderId="0" xfId="0" applyFont="1" applyAlignment="1">
      <alignment vertical="top" wrapText="1"/>
    </xf>
    <xf numFmtId="0" fontId="14" fillId="0" borderId="8" xfId="0" applyFont="1" applyBorder="1" applyAlignment="1">
      <alignment horizontal="left" vertical="center"/>
    </xf>
    <xf numFmtId="0" fontId="14" fillId="0" borderId="0" xfId="0" applyFont="1" applyAlignment="1">
      <alignment horizontal="left" vertical="center"/>
    </xf>
    <xf numFmtId="0" fontId="8" fillId="0" borderId="6" xfId="0" applyFont="1" applyBorder="1" applyAlignment="1">
      <alignment vertical="top" wrapText="1"/>
    </xf>
    <xf numFmtId="0" fontId="8" fillId="0" borderId="3" xfId="0" applyFont="1" applyBorder="1" applyAlignment="1">
      <alignment vertical="top" wrapText="1"/>
    </xf>
    <xf numFmtId="0" fontId="8"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top" wrapText="1"/>
    </xf>
    <xf numFmtId="0" fontId="8" fillId="2" borderId="0" xfId="0" applyFont="1" applyFill="1" applyAlignment="1" applyProtection="1">
      <alignment horizontal="left" vertical="center"/>
      <protection locked="0" hidden="1"/>
    </xf>
    <xf numFmtId="0" fontId="21" fillId="0" borderId="0" xfId="0" applyFont="1" applyAlignment="1" applyProtection="1">
      <alignment horizontal="left" vertical="center"/>
      <protection hidden="1"/>
    </xf>
    <xf numFmtId="0" fontId="21" fillId="0" borderId="0" xfId="0" applyFont="1" applyAlignment="1" applyProtection="1">
      <alignment horizontal="center" vertical="center"/>
      <protection hidden="1"/>
    </xf>
    <xf numFmtId="0" fontId="21" fillId="0" borderId="0" xfId="0" applyFont="1" applyProtection="1">
      <alignment vertical="center"/>
      <protection hidden="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177" fontId="29" fillId="0" borderId="3" xfId="0" applyNumberFormat="1" applyFont="1" applyBorder="1" applyAlignment="1" applyProtection="1">
      <alignment horizontal="center" vertical="center"/>
      <protection hidden="1"/>
    </xf>
    <xf numFmtId="177" fontId="29" fillId="0" borderId="6" xfId="0" applyNumberFormat="1" applyFont="1" applyBorder="1" applyAlignment="1" applyProtection="1">
      <alignment horizontal="center" vertical="center"/>
      <protection hidden="1"/>
    </xf>
    <xf numFmtId="0" fontId="29" fillId="0" borderId="3"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0" fillId="0" borderId="6" xfId="0" applyBorder="1" applyAlignment="1">
      <alignment horizontal="left" vertical="center"/>
    </xf>
    <xf numFmtId="0" fontId="19" fillId="0" borderId="3" xfId="0" applyFont="1" applyBorder="1" applyAlignment="1">
      <alignment horizontal="center" vertical="center"/>
    </xf>
    <xf numFmtId="0" fontId="21" fillId="0" borderId="0" xfId="0" applyFont="1" applyAlignment="1" applyProtection="1">
      <alignment horizontal="center" vertical="center" shrinkToFit="1"/>
      <protection hidden="1"/>
    </xf>
    <xf numFmtId="0" fontId="21" fillId="0" borderId="0" xfId="0" applyFont="1" applyAlignment="1">
      <alignment horizontal="center" vertical="center"/>
    </xf>
    <xf numFmtId="0" fontId="30" fillId="0" borderId="0" xfId="0" applyFont="1" applyAlignment="1">
      <alignment horizontal="left" vertical="center" shrinkToFit="1"/>
    </xf>
    <xf numFmtId="0" fontId="21" fillId="0" borderId="6" xfId="0" applyFont="1" applyBorder="1" applyAlignment="1" applyProtection="1">
      <alignment horizontal="left" vertical="center"/>
      <protection hidden="1"/>
    </xf>
    <xf numFmtId="178" fontId="21" fillId="0" borderId="0" xfId="0" applyNumberFormat="1" applyFont="1" applyAlignment="1" applyProtection="1">
      <alignment horizontal="left" vertical="center"/>
      <protection hidden="1"/>
    </xf>
    <xf numFmtId="0" fontId="8" fillId="0" borderId="6" xfId="0" applyFont="1" applyBorder="1" applyAlignment="1">
      <alignment vertical="center" wrapText="1"/>
    </xf>
    <xf numFmtId="0" fontId="15" fillId="0" borderId="0" xfId="0" applyFont="1">
      <alignment vertical="center"/>
    </xf>
    <xf numFmtId="0" fontId="21" fillId="0" borderId="3" xfId="0" applyFont="1" applyBorder="1" applyAlignment="1">
      <alignment horizontal="left" vertical="center"/>
    </xf>
    <xf numFmtId="177" fontId="11" fillId="0" borderId="0" xfId="0" applyNumberFormat="1" applyFont="1">
      <alignment vertical="center"/>
    </xf>
    <xf numFmtId="0" fontId="21" fillId="0" borderId="3" xfId="0" applyFont="1" applyBorder="1" applyAlignment="1">
      <alignment horizontal="center" vertical="center"/>
    </xf>
    <xf numFmtId="0" fontId="21" fillId="0" borderId="6" xfId="0" applyFont="1" applyBorder="1" applyAlignment="1" applyProtection="1">
      <alignment horizontal="left" vertical="top"/>
      <protection hidden="1"/>
    </xf>
    <xf numFmtId="0" fontId="11" fillId="0" borderId="0" xfId="0" applyFont="1" applyAlignment="1" applyProtection="1">
      <alignment horizontal="center" vertical="center" shrinkToFit="1"/>
      <protection hidden="1"/>
    </xf>
    <xf numFmtId="0" fontId="21" fillId="0" borderId="0" xfId="0" applyFont="1" applyAlignment="1" applyProtection="1">
      <alignment horizontal="right" vertical="center"/>
      <protection hidden="1"/>
    </xf>
    <xf numFmtId="0" fontId="21" fillId="0" borderId="6" xfId="0" applyFont="1" applyBorder="1" applyAlignment="1">
      <alignment horizontal="left" vertical="center" shrinkToFit="1"/>
    </xf>
    <xf numFmtId="0" fontId="21" fillId="0" borderId="12" xfId="0" applyFont="1" applyBorder="1" applyAlignment="1" applyProtection="1">
      <alignment horizontal="left" vertical="center"/>
      <protection hidden="1"/>
    </xf>
    <xf numFmtId="0" fontId="30" fillId="2" borderId="0" xfId="0" applyFont="1" applyFill="1" applyAlignment="1" applyProtection="1">
      <alignment horizontal="center" vertical="center" shrinkToFit="1"/>
      <protection locked="0"/>
    </xf>
    <xf numFmtId="0" fontId="11" fillId="0" borderId="0" xfId="0" applyFont="1" applyAlignment="1">
      <alignment horizontal="center" vertical="center" shrinkToFit="1"/>
    </xf>
    <xf numFmtId="2" fontId="21" fillId="0" borderId="0" xfId="0" applyNumberFormat="1" applyFont="1" applyAlignment="1" applyProtection="1">
      <alignment horizontal="center" vertical="center"/>
      <protection hidden="1"/>
    </xf>
    <xf numFmtId="0" fontId="0" fillId="0" borderId="0" xfId="0" applyAlignment="1" applyProtection="1">
      <alignment horizontal="right" vertical="center" shrinkToFit="1"/>
      <protection hidden="1"/>
    </xf>
    <xf numFmtId="0" fontId="121" fillId="0" borderId="10" xfId="0" applyFont="1" applyBorder="1" applyAlignment="1">
      <alignment vertical="top" wrapText="1"/>
    </xf>
    <xf numFmtId="0" fontId="0" fillId="0" borderId="9" xfId="0" applyBorder="1" applyAlignment="1">
      <alignment vertical="top" wrapText="1"/>
    </xf>
    <xf numFmtId="0" fontId="121" fillId="0" borderId="0" xfId="0" applyFont="1" applyAlignment="1">
      <alignment vertical="top" wrapText="1"/>
    </xf>
    <xf numFmtId="0" fontId="0" fillId="0" borderId="0" xfId="0" applyAlignment="1">
      <alignment vertical="top" wrapText="1"/>
    </xf>
    <xf numFmtId="0" fontId="31" fillId="0" borderId="0" xfId="0" applyFont="1" applyAlignment="1">
      <alignment vertical="top" wrapText="1"/>
    </xf>
    <xf numFmtId="0" fontId="31" fillId="0" borderId="10"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33"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2" fillId="0" borderId="0" xfId="0" applyFont="1" applyAlignment="1">
      <alignment horizontal="right" vertical="center"/>
    </xf>
    <xf numFmtId="0" fontId="31" fillId="0" borderId="10" xfId="0" applyFont="1" applyBorder="1" applyAlignment="1">
      <alignment vertical="top" wrapText="1"/>
    </xf>
    <xf numFmtId="0" fontId="31" fillId="0" borderId="11" xfId="0" applyFont="1" applyBorder="1" applyAlignment="1">
      <alignment vertical="top" wrapText="1"/>
    </xf>
    <xf numFmtId="0" fontId="0" fillId="0" borderId="11" xfId="0" applyBorder="1" applyAlignment="1">
      <alignment vertical="top" wrapText="1"/>
    </xf>
    <xf numFmtId="0" fontId="34" fillId="0" borderId="5" xfId="0" applyFont="1" applyBorder="1" applyAlignment="1">
      <alignment wrapText="1"/>
    </xf>
    <xf numFmtId="0" fontId="34" fillId="0" borderId="21" xfId="0" applyFont="1" applyBorder="1" applyAlignment="1">
      <alignment wrapText="1"/>
    </xf>
    <xf numFmtId="0" fontId="0" fillId="0" borderId="20" xfId="0" applyBorder="1" applyAlignment="1">
      <alignment wrapText="1"/>
    </xf>
    <xf numFmtId="0" fontId="31" fillId="0" borderId="9" xfId="0" applyFont="1" applyBorder="1" applyAlignment="1">
      <alignment vertical="top" wrapText="1"/>
    </xf>
    <xf numFmtId="0" fontId="33" fillId="0" borderId="22" xfId="0" applyFont="1" applyBorder="1" applyAlignment="1"/>
    <xf numFmtId="0" fontId="33" fillId="0" borderId="21" xfId="0" applyFont="1" applyBorder="1" applyAlignment="1"/>
    <xf numFmtId="0" fontId="34" fillId="0" borderId="24" xfId="0" applyFont="1" applyBorder="1" applyAlignment="1">
      <alignment horizontal="left" wrapText="1"/>
    </xf>
    <xf numFmtId="0" fontId="34" fillId="0" borderId="20" xfId="0" applyFont="1" applyBorder="1" applyAlignment="1">
      <alignment wrapText="1"/>
    </xf>
    <xf numFmtId="0" fontId="31" fillId="0" borderId="23" xfId="0" applyFont="1" applyBorder="1" applyAlignment="1">
      <alignment vertical="top" wrapText="1"/>
    </xf>
    <xf numFmtId="0" fontId="0" fillId="0" borderId="23" xfId="0" applyBorder="1" applyAlignment="1">
      <alignment vertical="top" wrapText="1"/>
    </xf>
    <xf numFmtId="0" fontId="0" fillId="0" borderId="37" xfId="0" applyBorder="1" applyAlignment="1">
      <alignment vertical="top" wrapText="1"/>
    </xf>
    <xf numFmtId="0" fontId="31" fillId="0" borderId="15" xfId="0" applyFont="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xf numFmtId="0" fontId="31" fillId="0" borderId="32" xfId="0" applyFont="1" applyBorder="1" applyAlignment="1">
      <alignment horizontal="left" vertical="top" wrapText="1"/>
    </xf>
    <xf numFmtId="0" fontId="31" fillId="0" borderId="31" xfId="0" applyFont="1" applyBorder="1" applyAlignment="1">
      <alignment horizontal="left" vertical="top" wrapText="1"/>
    </xf>
    <xf numFmtId="0" fontId="31" fillId="0" borderId="30" xfId="0" applyFont="1" applyBorder="1" applyAlignment="1">
      <alignment horizontal="left" vertical="top" wrapText="1"/>
    </xf>
    <xf numFmtId="0" fontId="0" fillId="0" borderId="27" xfId="0" applyBorder="1" applyAlignment="1">
      <alignment horizontal="left" vertical="center"/>
    </xf>
    <xf numFmtId="0" fontId="31" fillId="0" borderId="10" xfId="0" applyFont="1" applyBorder="1" applyAlignment="1" applyProtection="1">
      <alignment vertical="center" wrapText="1"/>
      <protection locked="0"/>
    </xf>
    <xf numFmtId="0" fontId="0" fillId="0" borderId="54" xfId="0" applyBorder="1" applyAlignment="1" applyProtection="1">
      <alignment vertical="center" wrapText="1"/>
      <protection locked="0"/>
    </xf>
    <xf numFmtId="0" fontId="31" fillId="0" borderId="34" xfId="0" applyFont="1" applyBorder="1" applyAlignment="1">
      <alignment vertical="top" wrapText="1"/>
    </xf>
    <xf numFmtId="0" fontId="31" fillId="0" borderId="34" xfId="0" applyFont="1" applyBorder="1" applyAlignment="1">
      <alignment vertical="center" wrapText="1"/>
    </xf>
    <xf numFmtId="0" fontId="0" fillId="0" borderId="34" xfId="0" applyBorder="1" applyAlignment="1">
      <alignment vertical="center" wrapText="1"/>
    </xf>
    <xf numFmtId="0" fontId="0" fillId="0" borderId="33" xfId="0" applyBorder="1" applyAlignment="1">
      <alignment vertical="center" wrapText="1"/>
    </xf>
    <xf numFmtId="0" fontId="34" fillId="0" borderId="4" xfId="0" applyFont="1" applyBorder="1" applyAlignment="1">
      <alignment vertical="top" wrapText="1"/>
    </xf>
    <xf numFmtId="0" fontId="34" fillId="0" borderId="7" xfId="0" applyFont="1" applyBorder="1" applyAlignment="1">
      <alignment vertical="top" wrapText="1"/>
    </xf>
    <xf numFmtId="0" fontId="34" fillId="0" borderId="10" xfId="0" applyFont="1" applyBorder="1" applyAlignment="1">
      <alignment vertical="top" wrapText="1"/>
    </xf>
    <xf numFmtId="0" fontId="34" fillId="0" borderId="11" xfId="0" applyFont="1" applyBorder="1" applyAlignment="1">
      <alignment vertical="top" wrapText="1"/>
    </xf>
    <xf numFmtId="0" fontId="34" fillId="0" borderId="24" xfId="0" applyFont="1" applyBorder="1" applyAlignment="1">
      <alignment wrapText="1"/>
    </xf>
    <xf numFmtId="0" fontId="31" fillId="0" borderId="37" xfId="0" applyFont="1" applyBorder="1" applyAlignment="1">
      <alignment horizontal="left" vertical="center" wrapText="1" indent="1"/>
    </xf>
    <xf numFmtId="0" fontId="0" fillId="0" borderId="33" xfId="0" applyBorder="1" applyAlignment="1">
      <alignment horizontal="left" vertical="center" wrapText="1" indent="1"/>
    </xf>
    <xf numFmtId="0" fontId="31"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87" fillId="0" borderId="0" xfId="0" applyFont="1" applyAlignment="1" applyProtection="1">
      <alignment horizontal="right" vertical="center" wrapText="1"/>
      <protection hidden="1"/>
    </xf>
    <xf numFmtId="0" fontId="87" fillId="0" borderId="41" xfId="0" applyFont="1" applyBorder="1" applyAlignment="1" applyProtection="1">
      <alignment horizontal="right" vertical="center" wrapText="1"/>
      <protection hidden="1"/>
    </xf>
    <xf numFmtId="0" fontId="32" fillId="0" borderId="41" xfId="0" applyFont="1" applyBorder="1" applyAlignment="1">
      <alignment horizontal="right" vertical="center"/>
    </xf>
    <xf numFmtId="0" fontId="35" fillId="0" borderId="0" xfId="0" applyFont="1" applyAlignment="1">
      <alignment horizontal="center" vertical="center" wrapText="1"/>
    </xf>
    <xf numFmtId="0" fontId="14" fillId="0" borderId="0" xfId="0" applyFont="1" applyAlignment="1">
      <alignment horizontal="center" vertical="center" wrapText="1"/>
    </xf>
    <xf numFmtId="0" fontId="31" fillId="0" borderId="0" xfId="0" applyFont="1" applyAlignment="1">
      <alignment horizontal="center" vertical="center" wrapText="1"/>
    </xf>
    <xf numFmtId="0" fontId="12" fillId="0" borderId="0" xfId="0" applyFont="1" applyAlignment="1">
      <alignment horizontal="center" vertical="center" wrapText="1"/>
    </xf>
    <xf numFmtId="0" fontId="34" fillId="0" borderId="23" xfId="0" applyFont="1" applyBorder="1" applyAlignment="1">
      <alignment vertical="top" wrapText="1"/>
    </xf>
    <xf numFmtId="0" fontId="31" fillId="0" borderId="16"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0" fontId="33" fillId="0" borderId="5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40" xfId="0" applyFont="1" applyBorder="1" applyAlignment="1">
      <alignment horizontal="center" vertical="center" wrapText="1"/>
    </xf>
    <xf numFmtId="0" fontId="31" fillId="0" borderId="37" xfId="0" applyFont="1" applyBorder="1" applyAlignment="1">
      <alignment horizontal="left" vertical="top" wrapText="1"/>
    </xf>
    <xf numFmtId="0" fontId="31" fillId="0" borderId="34" xfId="0" applyFont="1" applyBorder="1" applyAlignment="1">
      <alignment horizontal="left" vertical="top" wrapText="1"/>
    </xf>
    <xf numFmtId="0" fontId="31" fillId="0" borderId="36" xfId="0" applyFont="1" applyBorder="1" applyAlignment="1">
      <alignment horizontal="left" vertical="top" wrapText="1"/>
    </xf>
    <xf numFmtId="0" fontId="31" fillId="0" borderId="35" xfId="0" applyFont="1" applyBorder="1" applyAlignment="1">
      <alignment horizontal="left" vertical="top" wrapText="1"/>
    </xf>
    <xf numFmtId="0" fontId="33" fillId="0" borderId="51" xfId="0" applyFont="1" applyBorder="1" applyAlignment="1">
      <alignment horizontal="center" vertical="center" wrapText="1"/>
    </xf>
    <xf numFmtId="0" fontId="33" fillId="0" borderId="45" xfId="0" applyFont="1" applyBorder="1" applyAlignment="1">
      <alignment horizontal="center" vertical="center" wrapText="1"/>
    </xf>
    <xf numFmtId="0" fontId="0" fillId="0" borderId="43" xfId="0" applyBorder="1" applyAlignment="1">
      <alignment horizontal="center" vertical="center" wrapText="1"/>
    </xf>
    <xf numFmtId="0" fontId="33" fillId="0" borderId="50"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0" xfId="0" applyFont="1" applyAlignment="1">
      <alignment horizontal="center" vertical="center" wrapText="1"/>
    </xf>
    <xf numFmtId="0" fontId="33" fillId="0" borderId="1" xfId="0" applyFont="1" applyBorder="1" applyAlignment="1">
      <alignment horizontal="center" vertical="center" wrapText="1"/>
    </xf>
    <xf numFmtId="0" fontId="0" fillId="0" borderId="42"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33" fillId="0" borderId="24" xfId="0" applyFont="1" applyBorder="1" applyAlignment="1">
      <alignment horizontal="center" wrapText="1"/>
    </xf>
    <xf numFmtId="0" fontId="33" fillId="0" borderId="21" xfId="0" applyFont="1" applyBorder="1" applyAlignment="1">
      <alignment horizontal="center" wrapText="1"/>
    </xf>
    <xf numFmtId="0" fontId="0" fillId="0" borderId="47" xfId="0" applyBorder="1" applyAlignment="1">
      <alignment horizontal="center" wrapText="1"/>
    </xf>
    <xf numFmtId="0" fontId="33" fillId="0" borderId="46" xfId="0" applyFont="1" applyBorder="1" applyAlignment="1">
      <alignment horizontal="center" vertical="center" wrapText="1"/>
    </xf>
    <xf numFmtId="0" fontId="33" fillId="0" borderId="44" xfId="0" applyFont="1" applyBorder="1" applyAlignment="1">
      <alignment horizontal="center" vertical="center" wrapText="1"/>
    </xf>
    <xf numFmtId="0" fontId="0" fillId="0" borderId="38" xfId="0" applyBorder="1" applyAlignment="1">
      <alignment horizontal="center" vertical="center" wrapText="1"/>
    </xf>
    <xf numFmtId="0" fontId="33" fillId="0" borderId="34" xfId="0" applyFont="1" applyBorder="1" applyAlignment="1">
      <alignment horizontal="center" vertical="center" wrapText="1"/>
    </xf>
    <xf numFmtId="0" fontId="0" fillId="0" borderId="33" xfId="0" applyBorder="1" applyAlignment="1">
      <alignment horizontal="center" vertical="center" wrapText="1"/>
    </xf>
    <xf numFmtId="0" fontId="34" fillId="0" borderId="24" xfId="0" applyFont="1" applyBorder="1" applyAlignment="1"/>
    <xf numFmtId="0" fontId="34" fillId="0" borderId="21" xfId="0" applyFont="1" applyBorder="1" applyAlignment="1"/>
    <xf numFmtId="0" fontId="0" fillId="0" borderId="20" xfId="0" applyBorder="1" applyAlignment="1"/>
    <xf numFmtId="0" fontId="31" fillId="0" borderId="37" xfId="0" applyFont="1" applyBorder="1" applyAlignment="1">
      <alignment vertical="top" wrapText="1"/>
    </xf>
    <xf numFmtId="0" fontId="0" fillId="0" borderId="21" xfId="0" applyBorder="1" applyAlignment="1">
      <alignment horizontal="center" wrapText="1"/>
    </xf>
    <xf numFmtId="0" fontId="14" fillId="0" borderId="20" xfId="0" applyFont="1" applyBorder="1" applyAlignment="1">
      <alignment horizontal="center" wrapText="1"/>
    </xf>
    <xf numFmtId="0" fontId="48" fillId="0" borderId="51" xfId="0" applyFont="1" applyBorder="1" applyAlignment="1">
      <alignment horizontal="center" vertical="center" wrapText="1"/>
    </xf>
    <xf numFmtId="0" fontId="48" fillId="0" borderId="45" xfId="0" applyFont="1" applyBorder="1" applyAlignment="1">
      <alignment horizontal="center" vertical="center" wrapText="1"/>
    </xf>
    <xf numFmtId="0" fontId="47" fillId="0" borderId="43"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49"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40" xfId="0" applyFont="1" applyBorder="1" applyAlignment="1">
      <alignment horizontal="center" vertical="center" wrapText="1"/>
    </xf>
    <xf numFmtId="0" fontId="48" fillId="0" borderId="24" xfId="0" applyFont="1" applyBorder="1" applyAlignment="1">
      <alignment horizontal="center" wrapText="1"/>
    </xf>
    <xf numFmtId="0" fontId="48" fillId="0" borderId="21" xfId="0" applyFont="1" applyBorder="1" applyAlignment="1">
      <alignment horizontal="center" wrapText="1"/>
    </xf>
    <xf numFmtId="0" fontId="47" fillId="0" borderId="47" xfId="0" applyFont="1" applyBorder="1" applyAlignment="1">
      <alignment horizontal="center" wrapText="1"/>
    </xf>
    <xf numFmtId="0" fontId="48" fillId="0" borderId="46" xfId="0" applyFont="1" applyBorder="1" applyAlignment="1">
      <alignment horizontal="center" vertical="center" wrapText="1"/>
    </xf>
    <xf numFmtId="0" fontId="48" fillId="0" borderId="44" xfId="0" applyFont="1" applyBorder="1" applyAlignment="1">
      <alignment horizontal="center" vertical="center" wrapText="1"/>
    </xf>
    <xf numFmtId="0" fontId="47" fillId="0" borderId="38" xfId="0" applyFont="1" applyBorder="1" applyAlignment="1">
      <alignment horizontal="center" vertical="center" wrapText="1"/>
    </xf>
    <xf numFmtId="0" fontId="48" fillId="0" borderId="34" xfId="0" applyFont="1" applyBorder="1" applyAlignment="1">
      <alignment horizontal="center" vertical="center" wrapText="1"/>
    </xf>
    <xf numFmtId="0" fontId="47" fillId="0" borderId="33" xfId="0" applyFont="1" applyBorder="1" applyAlignment="1">
      <alignment horizontal="center" vertical="center" wrapText="1"/>
    </xf>
    <xf numFmtId="0" fontId="49" fillId="0" borderId="24" xfId="0" applyFont="1" applyBorder="1" applyAlignment="1">
      <alignment wrapText="1"/>
    </xf>
    <xf numFmtId="0" fontId="49" fillId="0" borderId="21" xfId="0" applyFont="1" applyBorder="1" applyAlignment="1">
      <alignment wrapText="1"/>
    </xf>
    <xf numFmtId="0" fontId="49" fillId="0" borderId="20" xfId="0" applyFont="1" applyBorder="1" applyAlignment="1">
      <alignment wrapText="1"/>
    </xf>
    <xf numFmtId="0" fontId="46" fillId="0" borderId="36" xfId="0" applyFont="1" applyBorder="1" applyAlignment="1">
      <alignment horizontal="left" vertical="top" wrapText="1"/>
    </xf>
    <xf numFmtId="0" fontId="46" fillId="0" borderId="61" xfId="0" applyFont="1" applyBorder="1" applyAlignment="1">
      <alignment horizontal="left" vertical="top" wrapText="1"/>
    </xf>
    <xf numFmtId="0" fontId="46" fillId="0" borderId="35" xfId="0" applyFont="1" applyBorder="1" applyAlignment="1">
      <alignment horizontal="left" vertical="top" wrapText="1"/>
    </xf>
    <xf numFmtId="0" fontId="46" fillId="0" borderId="34" xfId="0" applyFont="1" applyBorder="1" applyAlignment="1">
      <alignment horizontal="center" vertical="top" wrapText="1"/>
    </xf>
    <xf numFmtId="0" fontId="46" fillId="0" borderId="33" xfId="0" applyFont="1" applyBorder="1" applyAlignment="1">
      <alignment horizontal="center" vertical="top" wrapText="1"/>
    </xf>
    <xf numFmtId="0" fontId="46" fillId="0" borderId="16" xfId="0" applyFont="1" applyBorder="1" applyAlignment="1">
      <alignment horizontal="justify" vertical="top" wrapText="1"/>
    </xf>
    <xf numFmtId="0" fontId="46" fillId="0" borderId="14" xfId="0" applyFont="1" applyBorder="1" applyAlignment="1">
      <alignment horizontal="justify" vertical="top" wrapText="1"/>
    </xf>
    <xf numFmtId="0" fontId="46" fillId="0" borderId="10" xfId="0" applyFont="1" applyBorder="1" applyAlignment="1">
      <alignment horizontal="justify" vertical="top" wrapText="1"/>
    </xf>
    <xf numFmtId="0" fontId="46" fillId="0" borderId="11" xfId="0" applyFont="1" applyBorder="1" applyAlignment="1">
      <alignment horizontal="justify" vertical="top" wrapText="1"/>
    </xf>
    <xf numFmtId="0" fontId="46" fillId="0" borderId="5" xfId="0" applyFont="1" applyBorder="1" applyAlignment="1">
      <alignment horizontal="justify" vertical="top" wrapText="1"/>
    </xf>
    <xf numFmtId="0" fontId="46" fillId="0" borderId="7" xfId="0" applyFont="1" applyBorder="1" applyAlignment="1">
      <alignment horizontal="justify" vertical="top" wrapText="1"/>
    </xf>
    <xf numFmtId="0" fontId="48" fillId="0" borderId="2" xfId="0" applyFont="1" applyBorder="1" applyAlignment="1">
      <alignment horizontal="center" vertical="top" wrapText="1"/>
    </xf>
    <xf numFmtId="0" fontId="48" fillId="0" borderId="42" xfId="0" applyFont="1" applyBorder="1" applyAlignment="1">
      <alignment horizontal="center" vertical="top" wrapText="1"/>
    </xf>
    <xf numFmtId="0" fontId="46" fillId="0" borderId="0" xfId="0" applyFont="1" applyAlignment="1">
      <alignment vertical="top" wrapText="1"/>
    </xf>
    <xf numFmtId="0" fontId="46" fillId="0" borderId="16" xfId="0" applyFont="1" applyBorder="1" applyAlignment="1" applyProtection="1">
      <alignment horizontal="left" vertical="center" wrapText="1"/>
      <protection locked="0"/>
    </xf>
    <xf numFmtId="0" fontId="47" fillId="0" borderId="15" xfId="0" applyFont="1" applyBorder="1" applyAlignment="1" applyProtection="1">
      <alignment horizontal="left" vertical="center" wrapText="1"/>
      <protection locked="0"/>
    </xf>
    <xf numFmtId="0" fontId="47" fillId="0" borderId="14" xfId="0" applyFont="1" applyBorder="1" applyAlignment="1" applyProtection="1">
      <alignment horizontal="left" vertical="center" wrapText="1"/>
      <protection locked="0"/>
    </xf>
    <xf numFmtId="0" fontId="47" fillId="0" borderId="0" xfId="0" applyFont="1" applyAlignment="1">
      <alignment vertical="top" wrapText="1"/>
    </xf>
    <xf numFmtId="0" fontId="47" fillId="0" borderId="15" xfId="0" applyFont="1" applyBorder="1" applyAlignment="1">
      <alignment horizontal="justify" vertical="top" wrapText="1"/>
    </xf>
    <xf numFmtId="0" fontId="47" fillId="0" borderId="14" xfId="0" applyFont="1" applyBorder="1" applyAlignment="1">
      <alignment horizontal="justify" vertical="top" wrapText="1"/>
    </xf>
    <xf numFmtId="0" fontId="46" fillId="0" borderId="0" xfId="0" applyFont="1" applyAlignment="1">
      <alignment horizontal="right" vertical="center"/>
    </xf>
    <xf numFmtId="0" fontId="46" fillId="0" borderId="10" xfId="0" applyFont="1" applyBorder="1" applyAlignment="1" applyProtection="1">
      <alignment horizontal="left" vertical="center" wrapText="1"/>
      <protection locked="0"/>
    </xf>
    <xf numFmtId="0" fontId="47" fillId="0" borderId="11" xfId="0" applyFont="1" applyBorder="1" applyAlignment="1" applyProtection="1">
      <alignment horizontal="left" vertical="center" wrapText="1"/>
      <protection locked="0"/>
    </xf>
    <xf numFmtId="0" fontId="47" fillId="0" borderId="9" xfId="0" applyFont="1" applyBorder="1" applyAlignment="1">
      <alignment horizontal="justify" vertical="top" wrapText="1"/>
    </xf>
    <xf numFmtId="0" fontId="47" fillId="0" borderId="11" xfId="0" applyFont="1" applyBorder="1" applyAlignment="1">
      <alignment horizontal="justify" vertical="top" wrapText="1"/>
    </xf>
    <xf numFmtId="0" fontId="46" fillId="0" borderId="11"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8" fillId="0" borderId="22" xfId="0" applyFont="1" applyBorder="1" applyAlignment="1"/>
    <xf numFmtId="0" fontId="48" fillId="0" borderId="21" xfId="0" applyFont="1" applyBorder="1" applyAlignment="1"/>
    <xf numFmtId="0" fontId="49" fillId="0" borderId="24" xfId="0" applyFont="1" applyBorder="1" applyAlignment="1">
      <alignment horizontal="left" wrapText="1"/>
    </xf>
    <xf numFmtId="0" fontId="46" fillId="0" borderId="23" xfId="0" applyFont="1" applyBorder="1" applyAlignment="1">
      <alignment horizontal="left" vertical="top" wrapText="1"/>
    </xf>
    <xf numFmtId="0" fontId="47" fillId="0" borderId="23" xfId="0" applyFont="1" applyBorder="1" applyAlignment="1">
      <alignment horizontal="left" vertical="top" wrapText="1"/>
    </xf>
    <xf numFmtId="0" fontId="30" fillId="0" borderId="0" xfId="0" applyFont="1" applyAlignment="1">
      <alignment horizontal="right" vertical="center" wrapText="1"/>
    </xf>
    <xf numFmtId="0" fontId="30" fillId="0" borderId="41" xfId="0" applyFont="1" applyBorder="1" applyAlignment="1">
      <alignment horizontal="right" vertical="center" wrapText="1"/>
    </xf>
    <xf numFmtId="0" fontId="46" fillId="0" borderId="10" xfId="0" applyFont="1" applyBorder="1" applyAlignment="1">
      <alignment vertical="top" wrapText="1"/>
    </xf>
    <xf numFmtId="0" fontId="47" fillId="0" borderId="11" xfId="0" applyFont="1" applyBorder="1" applyAlignment="1">
      <alignment vertical="center" wrapText="1"/>
    </xf>
    <xf numFmtId="0" fontId="47" fillId="0" borderId="10" xfId="0" applyFont="1" applyBorder="1" applyAlignment="1">
      <alignment vertical="center" wrapText="1"/>
    </xf>
    <xf numFmtId="0" fontId="47" fillId="0" borderId="39" xfId="0" applyFont="1" applyBorder="1" applyAlignment="1">
      <alignment horizontal="left" vertical="top" wrapText="1"/>
    </xf>
    <xf numFmtId="0" fontId="46" fillId="0" borderId="37" xfId="0" applyFont="1" applyBorder="1" applyAlignment="1">
      <alignment horizontal="left" vertical="top" wrapText="1"/>
    </xf>
    <xf numFmtId="0" fontId="46" fillId="0" borderId="34" xfId="0" applyFont="1" applyBorder="1" applyAlignment="1">
      <alignment horizontal="left" vertical="top" wrapText="1"/>
    </xf>
    <xf numFmtId="0" fontId="46" fillId="0" borderId="58" xfId="0" applyFont="1" applyBorder="1" applyAlignment="1">
      <alignment horizontal="left" vertical="top" wrapText="1"/>
    </xf>
    <xf numFmtId="0" fontId="46" fillId="0" borderId="33" xfId="0" applyFont="1" applyBorder="1" applyAlignment="1">
      <alignment horizontal="left" vertical="top" wrapText="1"/>
    </xf>
    <xf numFmtId="0" fontId="48" fillId="0" borderId="10"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1" xfId="0" applyFont="1" applyBorder="1" applyAlignment="1">
      <alignment horizontal="center" vertical="center" wrapText="1"/>
    </xf>
    <xf numFmtId="0" fontId="46" fillId="0" borderId="10" xfId="0" applyFont="1" applyBorder="1" applyAlignment="1">
      <alignment horizontal="left" vertical="top" wrapText="1"/>
    </xf>
    <xf numFmtId="0" fontId="46" fillId="0" borderId="11" xfId="0" applyFont="1" applyBorder="1" applyAlignment="1">
      <alignment horizontal="left" vertical="top" wrapText="1"/>
    </xf>
    <xf numFmtId="0" fontId="49" fillId="0" borderId="10" xfId="0" applyFont="1" applyBorder="1" applyAlignment="1">
      <alignment horizontal="justify" vertical="top" wrapText="1"/>
    </xf>
    <xf numFmtId="0" fontId="49" fillId="0" borderId="11" xfId="0" applyFont="1" applyBorder="1" applyAlignment="1">
      <alignment horizontal="justify" vertical="top" wrapText="1"/>
    </xf>
    <xf numFmtId="0" fontId="46" fillId="0" borderId="4" xfId="0" applyFont="1" applyBorder="1" applyAlignment="1">
      <alignment horizontal="left" vertical="top" wrapText="1"/>
    </xf>
    <xf numFmtId="0" fontId="46" fillId="0" borderId="1" xfId="0" applyFont="1" applyBorder="1" applyAlignment="1">
      <alignment horizontal="left" vertical="top" wrapText="1"/>
    </xf>
    <xf numFmtId="0" fontId="46" fillId="0" borderId="7" xfId="0" applyFont="1" applyBorder="1" applyAlignment="1">
      <alignment horizontal="left" vertical="top" wrapText="1"/>
    </xf>
    <xf numFmtId="0" fontId="122" fillId="0" borderId="0" xfId="0" applyFont="1" applyAlignment="1">
      <alignment vertical="top" wrapText="1"/>
    </xf>
    <xf numFmtId="0" fontId="47" fillId="0" borderId="11" xfId="0" applyFont="1" applyBorder="1" applyAlignment="1">
      <alignment horizontal="left" vertical="top" wrapText="1"/>
    </xf>
    <xf numFmtId="0" fontId="49" fillId="0" borderId="10" xfId="0" applyFont="1" applyBorder="1" applyAlignment="1">
      <alignment horizontal="left" vertical="top" wrapText="1"/>
    </xf>
    <xf numFmtId="0" fontId="49" fillId="0" borderId="11" xfId="0" applyFont="1" applyBorder="1" applyAlignment="1">
      <alignment horizontal="left" vertical="top" wrapText="1"/>
    </xf>
    <xf numFmtId="0" fontId="50" fillId="0" borderId="0" xfId="0" applyFont="1" applyAlignment="1">
      <alignment horizontal="center" vertical="center"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12"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0" xfId="0" applyFont="1" applyBorder="1" applyAlignment="1">
      <alignment horizontal="center" vertical="center" wrapText="1"/>
    </xf>
    <xf numFmtId="0" fontId="46" fillId="0" borderId="10"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11" xfId="0" applyFont="1" applyBorder="1" applyAlignment="1">
      <alignment horizontal="center" vertical="center" wrapText="1"/>
    </xf>
    <xf numFmtId="0" fontId="46" fillId="0" borderId="10" xfId="0" applyFont="1" applyBorder="1" applyAlignment="1" applyProtection="1">
      <alignment vertical="center" wrapText="1"/>
      <protection locked="0"/>
    </xf>
    <xf numFmtId="0" fontId="47" fillId="0" borderId="54" xfId="0" applyFont="1" applyBorder="1" applyAlignment="1" applyProtection="1">
      <alignment vertical="center" wrapText="1"/>
      <protection locked="0"/>
    </xf>
    <xf numFmtId="0" fontId="46" fillId="0" borderId="16" xfId="0" applyFont="1" applyBorder="1" applyAlignment="1">
      <alignment horizontal="left" vertical="center" wrapText="1"/>
    </xf>
    <xf numFmtId="0" fontId="47" fillId="0" borderId="15" xfId="0" applyFont="1" applyBorder="1" applyAlignment="1">
      <alignment horizontal="left" vertical="center" wrapText="1"/>
    </xf>
    <xf numFmtId="0" fontId="47" fillId="0" borderId="14" xfId="0" applyFont="1" applyBorder="1" applyAlignment="1">
      <alignment horizontal="left" vertical="center" wrapText="1"/>
    </xf>
    <xf numFmtId="0" fontId="46" fillId="0" borderId="16" xfId="0" applyFont="1" applyBorder="1" applyAlignment="1" applyProtection="1">
      <alignment vertical="center" wrapText="1"/>
      <protection locked="0"/>
    </xf>
    <xf numFmtId="0" fontId="47" fillId="0" borderId="52" xfId="0" applyFont="1" applyBorder="1" applyAlignment="1" applyProtection="1">
      <alignment vertical="center" wrapText="1"/>
      <protection locked="0"/>
    </xf>
    <xf numFmtId="0" fontId="48" fillId="0" borderId="57"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40" xfId="0" applyFont="1" applyBorder="1" applyAlignment="1">
      <alignment horizontal="center" vertical="center" wrapText="1"/>
    </xf>
    <xf numFmtId="0" fontId="47" fillId="0" borderId="21" xfId="0" applyFont="1" applyBorder="1" applyAlignment="1">
      <alignment horizontal="center" wrapText="1"/>
    </xf>
    <xf numFmtId="0" fontId="48" fillId="0" borderId="20" xfId="0" applyFont="1" applyBorder="1" applyAlignment="1">
      <alignment horizontal="center" wrapText="1"/>
    </xf>
    <xf numFmtId="0" fontId="46" fillId="0" borderId="37" xfId="0" applyFont="1" applyBorder="1" applyAlignment="1">
      <alignment horizontal="left" vertical="center" wrapText="1" indent="1"/>
    </xf>
    <xf numFmtId="0" fontId="47" fillId="0" borderId="33" xfId="0" applyFont="1" applyBorder="1" applyAlignment="1">
      <alignment horizontal="left" vertical="center" wrapText="1" indent="1"/>
    </xf>
    <xf numFmtId="0" fontId="38" fillId="0" borderId="0" xfId="0" applyFont="1" applyAlignment="1">
      <alignment horizontal="right" vertical="center" wrapText="1"/>
    </xf>
    <xf numFmtId="0" fontId="38" fillId="0" borderId="41" xfId="0" applyFont="1" applyBorder="1" applyAlignment="1">
      <alignment horizontal="right" vertical="center" wrapText="1"/>
    </xf>
    <xf numFmtId="0" fontId="47" fillId="0" borderId="34" xfId="0" applyFont="1" applyBorder="1" applyAlignment="1">
      <alignment horizontal="left" vertical="top" wrapText="1"/>
    </xf>
    <xf numFmtId="0" fontId="47" fillId="0" borderId="58" xfId="0" applyFont="1" applyBorder="1" applyAlignment="1">
      <alignment horizontal="left" vertical="top" wrapText="1"/>
    </xf>
    <xf numFmtId="0" fontId="0" fillId="0" borderId="39" xfId="0" applyBorder="1" applyAlignment="1">
      <alignment vertical="top" wrapText="1"/>
    </xf>
    <xf numFmtId="0" fontId="0" fillId="0" borderId="23" xfId="0" applyBorder="1" applyAlignment="1">
      <alignment vertical="center" wrapText="1"/>
    </xf>
    <xf numFmtId="0" fontId="0" fillId="0" borderId="39" xfId="0" applyBorder="1" applyAlignment="1">
      <alignment vertical="center" wrapText="1"/>
    </xf>
    <xf numFmtId="0" fontId="31" fillId="0" borderId="16" xfId="0" applyFont="1"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31" fillId="0" borderId="10"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31" fillId="0" borderId="39" xfId="0" applyFont="1" applyBorder="1" applyAlignment="1">
      <alignment vertical="top" wrapText="1"/>
    </xf>
    <xf numFmtId="0" fontId="33" fillId="0" borderId="20" xfId="0" applyFont="1" applyBorder="1" applyAlignment="1"/>
    <xf numFmtId="0" fontId="31" fillId="0" borderId="16" xfId="0" applyFont="1" applyBorder="1" applyAlignment="1">
      <alignment vertical="top" wrapText="1"/>
    </xf>
    <xf numFmtId="0" fontId="31" fillId="0" borderId="14" xfId="0" applyFont="1" applyBorder="1" applyAlignment="1">
      <alignment vertical="top" wrapText="1"/>
    </xf>
    <xf numFmtId="0" fontId="34" fillId="0" borderId="20" xfId="0" applyFont="1" applyBorder="1" applyAlignment="1"/>
    <xf numFmtId="0" fontId="31" fillId="0" borderId="37" xfId="0" applyFont="1" applyBorder="1" applyAlignment="1">
      <alignment horizontal="justify" vertical="top" wrapText="1"/>
    </xf>
    <xf numFmtId="0" fontId="0" fillId="0" borderId="33" xfId="0" applyBorder="1" applyAlignment="1">
      <alignment horizontal="justify" vertical="center" wrapText="1"/>
    </xf>
    <xf numFmtId="0" fontId="0" fillId="0" borderId="34" xfId="0" applyBorder="1" applyAlignment="1">
      <alignment horizontal="justify" vertical="center" wrapText="1"/>
    </xf>
    <xf numFmtId="0" fontId="0" fillId="0" borderId="58" xfId="0" applyBorder="1" applyAlignment="1">
      <alignment horizontal="justify" vertical="center" wrapText="1"/>
    </xf>
    <xf numFmtId="0" fontId="31" fillId="0" borderId="65" xfId="0" applyFont="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0" fillId="0" borderId="23" xfId="0" applyBorder="1" applyProtection="1">
      <alignment vertical="center"/>
      <protection locked="0"/>
    </xf>
    <xf numFmtId="0" fontId="31" fillId="0" borderId="23" xfId="0" applyFont="1" applyBorder="1" applyAlignment="1">
      <alignment horizontal="center" vertical="center"/>
    </xf>
    <xf numFmtId="0" fontId="0" fillId="0" borderId="23" xfId="0" applyBorder="1" applyAlignment="1">
      <alignment horizontal="center" vertical="center"/>
    </xf>
    <xf numFmtId="0" fontId="31" fillId="0" borderId="66"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31" fillId="0" borderId="8" xfId="0" applyFont="1" applyBorder="1" applyAlignment="1">
      <alignment horizontal="center" vertical="center"/>
    </xf>
    <xf numFmtId="0" fontId="31" fillId="0" borderId="0" xfId="0" applyFont="1" applyAlignment="1">
      <alignment horizontal="center" vertical="center"/>
    </xf>
    <xf numFmtId="179" fontId="31" fillId="0" borderId="23" xfId="0" applyNumberFormat="1"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69" xfId="0"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31" fillId="0" borderId="76" xfId="0" applyFont="1"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68" xfId="0" applyBorder="1">
      <alignment vertical="center"/>
    </xf>
    <xf numFmtId="0" fontId="0" fillId="0" borderId="67" xfId="0" applyBorder="1">
      <alignment vertical="center"/>
    </xf>
    <xf numFmtId="0" fontId="0" fillId="0" borderId="75" xfId="0" applyBorder="1" applyProtection="1">
      <alignment vertical="center"/>
      <protection locked="0"/>
    </xf>
    <xf numFmtId="0" fontId="0" fillId="0" borderId="72" xfId="0" applyBorder="1" applyProtection="1">
      <alignment vertical="center"/>
      <protection locked="0"/>
    </xf>
    <xf numFmtId="0" fontId="31" fillId="0" borderId="37" xfId="0" applyFont="1" applyBorder="1" applyAlignment="1">
      <alignment horizontal="center" vertical="center"/>
    </xf>
    <xf numFmtId="0" fontId="31" fillId="0" borderId="58" xfId="0" applyFont="1" applyBorder="1" applyAlignment="1">
      <alignment horizontal="center" vertical="center"/>
    </xf>
    <xf numFmtId="0" fontId="0" fillId="0" borderId="34" xfId="0"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2" fontId="31" fillId="0" borderId="81" xfId="0" applyNumberFormat="1" applyFont="1" applyBorder="1" applyAlignment="1" applyProtection="1">
      <alignment horizontal="center" vertical="center"/>
      <protection locked="0"/>
    </xf>
    <xf numFmtId="2" fontId="0" fillId="0" borderId="81" xfId="0" applyNumberFormat="1" applyBorder="1" applyAlignment="1" applyProtection="1">
      <alignment horizontal="center" vertical="center"/>
      <protection locked="0"/>
    </xf>
    <xf numFmtId="2" fontId="31" fillId="0" borderId="78" xfId="0" applyNumberFormat="1" applyFont="1" applyBorder="1" applyAlignment="1" applyProtection="1">
      <alignment horizontal="center" vertical="center"/>
      <protection locked="0"/>
    </xf>
    <xf numFmtId="2" fontId="0" fillId="0" borderId="78" xfId="0" applyNumberFormat="1" applyBorder="1" applyAlignment="1" applyProtection="1">
      <alignment horizontal="center" vertical="center"/>
      <protection locked="0"/>
    </xf>
    <xf numFmtId="0" fontId="31" fillId="0" borderId="78" xfId="0" applyFont="1" applyBorder="1" applyAlignment="1">
      <alignment horizontal="center" vertical="center"/>
    </xf>
    <xf numFmtId="0" fontId="0" fillId="0" borderId="78" xfId="0" applyBorder="1">
      <alignment vertical="center"/>
    </xf>
    <xf numFmtId="0" fontId="31" fillId="0" borderId="84" xfId="0" applyFont="1"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0" fillId="0" borderId="81" xfId="0" applyBorder="1" applyAlignment="1" applyProtection="1">
      <alignment horizontal="center" vertical="center"/>
      <protection locked="0"/>
    </xf>
    <xf numFmtId="2" fontId="31" fillId="0" borderId="84" xfId="0" applyNumberFormat="1" applyFont="1" applyBorder="1" applyAlignment="1" applyProtection="1">
      <alignment horizontal="center" vertical="center"/>
      <protection locked="0"/>
    </xf>
    <xf numFmtId="2" fontId="0" fillId="0" borderId="84" xfId="0" applyNumberFormat="1" applyBorder="1" applyAlignment="1" applyProtection="1">
      <alignment horizontal="center" vertical="center"/>
      <protection locked="0"/>
    </xf>
    <xf numFmtId="0" fontId="0" fillId="0" borderId="58" xfId="0"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85" xfId="0" applyFont="1" applyBorder="1" applyAlignment="1">
      <alignment horizontal="center" vertical="center"/>
    </xf>
    <xf numFmtId="0" fontId="31" fillId="0" borderId="84" xfId="0" applyFont="1" applyBorder="1" applyAlignment="1">
      <alignment horizontal="center" vertical="center"/>
    </xf>
    <xf numFmtId="0" fontId="31" fillId="0" borderId="83" xfId="0" applyFont="1" applyBorder="1" applyAlignment="1">
      <alignment horizontal="center" vertical="center"/>
    </xf>
    <xf numFmtId="0" fontId="31" fillId="0" borderId="78" xfId="0" applyFont="1"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31" fillId="0" borderId="0" xfId="0" applyFont="1" applyAlignment="1">
      <alignment horizontal="left" vertical="center" wrapText="1"/>
    </xf>
    <xf numFmtId="0" fontId="31" fillId="0" borderId="0" xfId="0" applyFont="1" applyAlignment="1">
      <alignment vertical="center" wrapText="1"/>
    </xf>
    <xf numFmtId="0" fontId="31" fillId="0" borderId="74" xfId="0" applyFont="1" applyBorder="1" applyAlignment="1">
      <alignment horizontal="center" vertical="center"/>
    </xf>
    <xf numFmtId="0" fontId="31" fillId="0" borderId="73" xfId="0" applyFont="1" applyBorder="1" applyAlignment="1">
      <alignment horizontal="center" vertical="center"/>
    </xf>
    <xf numFmtId="0" fontId="31" fillId="0" borderId="10" xfId="0" applyFont="1" applyBorder="1" applyAlignment="1">
      <alignment horizontal="center" vertical="center" wrapText="1" shrinkToFit="1"/>
    </xf>
    <xf numFmtId="0" fontId="31" fillId="0" borderId="9"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70" xfId="0" applyFont="1" applyBorder="1" applyAlignment="1" applyProtection="1">
      <alignment horizontal="center" vertical="center"/>
      <protection locked="0"/>
    </xf>
    <xf numFmtId="0" fontId="31" fillId="0" borderId="71" xfId="0" applyFont="1" applyBorder="1" applyAlignment="1" applyProtection="1">
      <alignment horizontal="center" vertical="center"/>
      <protection locked="0"/>
    </xf>
    <xf numFmtId="0" fontId="0" fillId="0" borderId="9" xfId="0" applyBorder="1" applyProtection="1">
      <alignment vertical="center"/>
      <protection locked="0"/>
    </xf>
    <xf numFmtId="0" fontId="0" fillId="0" borderId="11" xfId="0" applyBorder="1" applyProtection="1">
      <alignment vertical="center"/>
      <protection locked="0"/>
    </xf>
    <xf numFmtId="0" fontId="31" fillId="0" borderId="76" xfId="0" applyFont="1" applyBorder="1" applyAlignment="1">
      <alignment horizontal="center" vertical="center"/>
    </xf>
    <xf numFmtId="0" fontId="31" fillId="0" borderId="75" xfId="0" applyFont="1"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75" xfId="0" applyBorder="1" applyAlignment="1">
      <alignment horizontal="center" vertical="center"/>
    </xf>
    <xf numFmtId="0" fontId="0" fillId="0" borderId="73" xfId="0" applyBorder="1" applyAlignment="1">
      <alignment horizontal="center" vertical="center"/>
    </xf>
    <xf numFmtId="0" fontId="31" fillId="0" borderId="76" xfId="0" applyFont="1" applyBorder="1" applyAlignment="1" applyProtection="1">
      <alignment horizontal="right" vertical="center"/>
      <protection locked="0"/>
    </xf>
    <xf numFmtId="0" fontId="0" fillId="0" borderId="75" xfId="0" applyBorder="1" applyAlignment="1" applyProtection="1">
      <alignment horizontal="right" vertical="center"/>
      <protection locked="0"/>
    </xf>
    <xf numFmtId="0" fontId="0" fillId="0" borderId="72" xfId="0" applyBorder="1" applyAlignment="1" applyProtection="1">
      <alignment horizontal="right" vertical="center"/>
      <protection locked="0"/>
    </xf>
    <xf numFmtId="2" fontId="31" fillId="0" borderId="92" xfId="0" applyNumberFormat="1" applyFont="1" applyBorder="1" applyAlignment="1" applyProtection="1">
      <alignment horizontal="center" vertical="center"/>
      <protection locked="0"/>
    </xf>
    <xf numFmtId="2" fontId="31" fillId="0" borderId="91" xfId="0" applyNumberFormat="1" applyFont="1" applyBorder="1" applyAlignment="1" applyProtection="1">
      <alignment horizontal="center" vertical="center"/>
      <protection locked="0"/>
    </xf>
    <xf numFmtId="2" fontId="31" fillId="0" borderId="90" xfId="0" applyNumberFormat="1" applyFont="1" applyBorder="1" applyAlignment="1" applyProtection="1">
      <alignment horizontal="center" vertical="center"/>
      <protection locked="0"/>
    </xf>
    <xf numFmtId="2" fontId="31" fillId="0" borderId="89" xfId="0" applyNumberFormat="1" applyFont="1" applyBorder="1" applyAlignment="1" applyProtection="1">
      <alignment horizontal="center" vertical="center"/>
      <protection locked="0"/>
    </xf>
    <xf numFmtId="2" fontId="31" fillId="0" borderId="74" xfId="0" applyNumberFormat="1" applyFont="1" applyBorder="1" applyAlignment="1" applyProtection="1">
      <alignment horizontal="center" vertical="center"/>
      <protection locked="0"/>
    </xf>
    <xf numFmtId="2" fontId="31" fillId="0" borderId="73" xfId="0" applyNumberFormat="1" applyFont="1" applyBorder="1" applyAlignment="1" applyProtection="1">
      <alignment horizontal="center" vertical="center"/>
      <protection locked="0"/>
    </xf>
    <xf numFmtId="0" fontId="31" fillId="0" borderId="90" xfId="0" applyFont="1" applyBorder="1" applyAlignment="1" applyProtection="1">
      <alignment horizontal="center" vertical="center" wrapText="1"/>
      <protection locked="0"/>
    </xf>
    <xf numFmtId="0" fontId="31" fillId="0" borderId="89" xfId="0" applyFont="1" applyBorder="1" applyAlignment="1" applyProtection="1">
      <alignment horizontal="center" vertical="center"/>
      <protection locked="0"/>
    </xf>
    <xf numFmtId="0" fontId="31" fillId="0" borderId="92" xfId="0" applyFont="1" applyBorder="1" applyAlignment="1" applyProtection="1">
      <alignment horizontal="center" vertical="center" wrapText="1"/>
      <protection locked="0"/>
    </xf>
    <xf numFmtId="0" fontId="31" fillId="0" borderId="91" xfId="0" applyFont="1" applyBorder="1" applyAlignment="1" applyProtection="1">
      <alignment horizontal="center" vertical="center"/>
      <protection locked="0"/>
    </xf>
    <xf numFmtId="0" fontId="31" fillId="0" borderId="74" xfId="0" applyFont="1" applyBorder="1" applyAlignment="1" applyProtection="1">
      <alignment horizontal="center" vertical="center" wrapText="1"/>
      <protection locked="0"/>
    </xf>
    <xf numFmtId="0" fontId="31" fillId="0" borderId="73" xfId="0" applyFont="1" applyBorder="1" applyAlignment="1" applyProtection="1">
      <alignment horizontal="center" vertical="center"/>
      <protection locked="0"/>
    </xf>
    <xf numFmtId="0" fontId="31" fillId="0" borderId="94" xfId="0" applyFont="1" applyBorder="1" applyAlignment="1" applyProtection="1">
      <alignment horizontal="center" vertical="center"/>
      <protection locked="0"/>
    </xf>
    <xf numFmtId="0" fontId="31" fillId="0" borderId="98" xfId="0" applyFont="1" applyBorder="1" applyAlignment="1" applyProtection="1">
      <alignment horizontal="center" vertical="center"/>
      <protection locked="0"/>
    </xf>
    <xf numFmtId="0" fontId="31" fillId="0" borderId="93" xfId="0" applyFont="1" applyBorder="1" applyAlignment="1" applyProtection="1">
      <alignment horizontal="center" vertical="center"/>
      <protection locked="0"/>
    </xf>
    <xf numFmtId="0" fontId="31" fillId="0" borderId="75" xfId="0" applyFont="1" applyBorder="1" applyAlignment="1" applyProtection="1">
      <alignment horizontal="center" vertical="center"/>
      <protection locked="0"/>
    </xf>
    <xf numFmtId="0" fontId="31" fillId="0" borderId="72" xfId="0" applyFont="1" applyBorder="1" applyAlignment="1" applyProtection="1">
      <alignment horizontal="center" vertical="center"/>
      <protection locked="0"/>
    </xf>
    <xf numFmtId="0" fontId="38" fillId="0" borderId="37" xfId="0" applyFont="1" applyBorder="1" applyAlignment="1">
      <alignment horizontal="center" vertical="center"/>
    </xf>
    <xf numFmtId="0" fontId="38" fillId="0" borderId="58" xfId="0" applyFont="1" applyBorder="1">
      <alignment vertical="center"/>
    </xf>
    <xf numFmtId="0" fontId="38" fillId="0" borderId="69" xfId="0" applyFont="1" applyBorder="1" applyAlignment="1">
      <alignment horizontal="center" vertical="center"/>
    </xf>
    <xf numFmtId="0" fontId="38" fillId="0" borderId="68" xfId="0" applyFont="1" applyBorder="1" applyAlignment="1">
      <alignment horizontal="center" vertical="center"/>
    </xf>
    <xf numFmtId="0" fontId="87" fillId="0" borderId="67" xfId="0" applyFont="1" applyBorder="1">
      <alignment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7" xfId="0" applyFont="1" applyBorder="1" applyAlignment="1">
      <alignment horizontal="center" vertical="center"/>
    </xf>
    <xf numFmtId="0" fontId="38" fillId="0" borderId="65" xfId="0" applyFont="1" applyBorder="1" applyAlignment="1">
      <alignment horizontal="center" vertical="center"/>
    </xf>
    <xf numFmtId="0" fontId="38" fillId="0" borderId="64" xfId="0" applyFont="1" applyBorder="1" applyAlignment="1" applyProtection="1">
      <alignment horizontal="center" vertical="center"/>
      <protection locked="0"/>
    </xf>
    <xf numFmtId="0" fontId="31" fillId="0" borderId="80" xfId="0" applyFont="1" applyBorder="1" applyAlignment="1" applyProtection="1">
      <alignment horizontal="center" vertical="center"/>
      <protection locked="0"/>
    </xf>
    <xf numFmtId="0" fontId="31" fillId="0" borderId="77" xfId="0" applyFont="1" applyBorder="1" applyAlignment="1" applyProtection="1">
      <alignment horizontal="center" vertical="center"/>
      <protection locked="0"/>
    </xf>
    <xf numFmtId="0" fontId="31" fillId="0" borderId="124" xfId="0" applyFont="1" applyBorder="1" applyAlignment="1" applyProtection="1">
      <alignment horizontal="center" vertical="center"/>
      <protection locked="0"/>
    </xf>
    <xf numFmtId="0" fontId="31" fillId="0" borderId="125" xfId="0" applyFont="1" applyBorder="1" applyAlignment="1" applyProtection="1">
      <alignment horizontal="center" vertical="center"/>
      <protection locked="0"/>
    </xf>
    <xf numFmtId="0" fontId="31" fillId="0" borderId="126" xfId="0" applyFont="1" applyBorder="1" applyAlignment="1" applyProtection="1">
      <alignment horizontal="center" vertical="center"/>
      <protection locked="0"/>
    </xf>
    <xf numFmtId="0" fontId="31" fillId="0" borderId="127" xfId="0" applyFont="1" applyBorder="1" applyAlignment="1" applyProtection="1">
      <alignment horizontal="center" vertical="center"/>
      <protection locked="0"/>
    </xf>
    <xf numFmtId="0" fontId="38" fillId="0" borderId="66" xfId="0" applyFont="1" applyBorder="1" applyAlignment="1">
      <alignment horizontal="center" vertical="center"/>
    </xf>
    <xf numFmtId="0" fontId="38" fillId="0" borderId="10" xfId="0" applyFont="1" applyBorder="1" applyAlignment="1">
      <alignment horizontal="center" vertical="center" shrinkToFit="1"/>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38" fillId="0" borderId="78" xfId="0" applyFont="1" applyBorder="1" applyAlignment="1">
      <alignment horizontal="center" vertical="center"/>
    </xf>
    <xf numFmtId="0" fontId="87" fillId="0" borderId="77" xfId="0" applyFont="1" applyBorder="1">
      <alignment vertical="center"/>
    </xf>
    <xf numFmtId="0" fontId="87" fillId="0" borderId="4" xfId="0" applyFont="1" applyBorder="1" applyAlignment="1">
      <alignment horizontal="center" vertical="center"/>
    </xf>
    <xf numFmtId="0" fontId="87" fillId="0" borderId="5" xfId="0" applyFont="1" applyBorder="1" applyAlignment="1">
      <alignment horizontal="center" vertical="center"/>
    </xf>
    <xf numFmtId="0" fontId="87" fillId="0" borderId="7" xfId="0" applyFont="1" applyBorder="1" applyAlignment="1">
      <alignment horizontal="center" vertical="center"/>
    </xf>
    <xf numFmtId="0" fontId="31" fillId="0" borderId="83" xfId="0" applyFont="1" applyBorder="1" applyAlignment="1" applyProtection="1">
      <alignment horizontal="center" vertical="center"/>
      <protection locked="0"/>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1" fillId="0" borderId="69" xfId="0" applyFont="1" applyBorder="1" applyAlignment="1" applyProtection="1">
      <alignment horizontal="center" vertical="center"/>
      <protection locked="0"/>
    </xf>
    <xf numFmtId="0" fontId="31" fillId="0" borderId="68" xfId="0" applyFont="1" applyBorder="1" applyAlignment="1" applyProtection="1">
      <alignment horizontal="center" vertical="center"/>
      <protection locked="0"/>
    </xf>
    <xf numFmtId="0" fontId="31" fillId="0" borderId="67"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Protection="1">
      <alignment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Protection="1">
      <alignment vertical="center"/>
      <protection locked="0"/>
    </xf>
    <xf numFmtId="0" fontId="8" fillId="0" borderId="5" xfId="0" applyFont="1" applyBorder="1" applyAlignment="1">
      <alignment horizontal="left" vertical="center"/>
    </xf>
    <xf numFmtId="0" fontId="8" fillId="0" borderId="7" xfId="0" applyFont="1" applyBorder="1">
      <alignment vertical="center"/>
    </xf>
    <xf numFmtId="49" fontId="39" fillId="0" borderId="0" xfId="0" applyNumberFormat="1" applyFont="1" applyAlignment="1">
      <alignment horizontal="center" vertical="center"/>
    </xf>
    <xf numFmtId="0" fontId="11" fillId="0" borderId="97" xfId="0" applyFont="1" applyBorder="1" applyAlignment="1" applyProtection="1">
      <alignment horizontal="left" vertical="center"/>
      <protection locked="0"/>
    </xf>
    <xf numFmtId="0" fontId="11" fillId="0" borderId="96" xfId="0" applyFont="1" applyBorder="1" applyAlignment="1" applyProtection="1">
      <alignment horizontal="left" vertical="center"/>
      <protection locked="0"/>
    </xf>
    <xf numFmtId="0" fontId="11" fillId="0" borderId="95" xfId="0" applyFont="1" applyBorder="1" applyAlignment="1" applyProtection="1">
      <alignment horizontal="left" vertical="center"/>
      <protection locked="0"/>
    </xf>
    <xf numFmtId="0" fontId="11" fillId="0" borderId="3" xfId="0" applyFont="1" applyBorder="1" applyAlignment="1">
      <alignment horizontal="left" vertical="center" indent="1"/>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9" fillId="0" borderId="0" xfId="0" applyFont="1" applyAlignment="1">
      <alignment horizontal="center" vertical="center"/>
    </xf>
    <xf numFmtId="0" fontId="26" fillId="0" borderId="10"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3" xfId="0" applyFont="1" applyBorder="1" applyAlignment="1">
      <alignment horizontal="left" vertical="center" wrapText="1"/>
    </xf>
    <xf numFmtId="0" fontId="26" fillId="0" borderId="3" xfId="0" applyFont="1" applyBorder="1" applyAlignment="1">
      <alignment horizontal="left" vertical="center"/>
    </xf>
    <xf numFmtId="0" fontId="26" fillId="0" borderId="37" xfId="0" applyFont="1" applyBorder="1" applyAlignment="1">
      <alignment horizontal="left" vertical="center" wrapText="1"/>
    </xf>
    <xf numFmtId="0" fontId="0" fillId="0" borderId="58" xfId="0" applyBorder="1" applyAlignment="1">
      <alignment horizontal="left" vertical="center" wrapText="1"/>
    </xf>
    <xf numFmtId="0" fontId="26" fillId="0" borderId="23" xfId="0" applyFont="1" applyBorder="1" applyAlignment="1">
      <alignment horizontal="center" vertical="center" wrapText="1"/>
    </xf>
    <xf numFmtId="0" fontId="26" fillId="0" borderId="23" xfId="0" applyFont="1" applyBorder="1" applyAlignment="1">
      <alignment horizontal="center" vertical="center"/>
    </xf>
    <xf numFmtId="0" fontId="26" fillId="0" borderId="23" xfId="0" applyFont="1" applyBorder="1" applyAlignment="1">
      <alignment horizontal="left" vertical="center" wrapText="1"/>
    </xf>
    <xf numFmtId="0" fontId="8" fillId="0" borderId="34" xfId="0" applyFont="1" applyBorder="1" applyAlignment="1">
      <alignment horizontal="center" vertical="center" wrapText="1"/>
    </xf>
    <xf numFmtId="0" fontId="8" fillId="0" borderId="58"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58" xfId="0" applyFont="1" applyBorder="1" applyAlignment="1">
      <alignment horizontal="left" vertical="center" wrapText="1"/>
    </xf>
    <xf numFmtId="0" fontId="26" fillId="0" borderId="10" xfId="0" applyFont="1" applyBorder="1" applyAlignment="1" applyProtection="1">
      <alignment vertical="center" wrapText="1"/>
      <protection locked="0"/>
    </xf>
    <xf numFmtId="0" fontId="26" fillId="0" borderId="9"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42" fillId="0" borderId="6" xfId="0" applyFont="1" applyBorder="1" applyAlignment="1">
      <alignment horizontal="left" vertical="center"/>
    </xf>
    <xf numFmtId="0" fontId="42" fillId="0" borderId="10"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3" fillId="0" borderId="0" xfId="0" applyFont="1" applyAlignment="1">
      <alignment horizontal="center" vertical="center" wrapText="1"/>
    </xf>
    <xf numFmtId="0" fontId="18" fillId="0" borderId="23" xfId="0" applyFont="1" applyBorder="1" applyAlignment="1">
      <alignment horizontal="center" vertical="center"/>
    </xf>
    <xf numFmtId="0" fontId="18" fillId="0" borderId="37"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cellXfs>
  <cellStyles count="6">
    <cellStyle name="ハイパーリンク" xfId="5" builtinId="8"/>
    <cellStyle name="桁区切り" xfId="1" builtinId="6"/>
    <cellStyle name="桁区切り 2" xfId="3" xr:uid="{C2051C2D-2822-4D4C-BCD7-2FD44240BFBB}"/>
    <cellStyle name="通貨 2" xfId="4" xr:uid="{9D0250C1-8746-4C0D-B65C-FFBBB6A1ED89}"/>
    <cellStyle name="標準" xfId="0" builtinId="0"/>
    <cellStyle name="標準 2" xfId="2" xr:uid="{34F79383-0369-47DA-83D7-FE32C3DE3B4A}"/>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9525</xdr:colOff>
      <xdr:row>9</xdr:row>
      <xdr:rowOff>104775</xdr:rowOff>
    </xdr:from>
    <xdr:to>
      <xdr:col>18</xdr:col>
      <xdr:colOff>19050</xdr:colOff>
      <xdr:row>9</xdr:row>
      <xdr:rowOff>104775</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2266950" y="1400175"/>
          <a:ext cx="183832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9525</xdr:colOff>
          <xdr:row>177</xdr:row>
          <xdr:rowOff>142875</xdr:rowOff>
        </xdr:from>
        <xdr:to>
          <xdr:col>11</xdr:col>
          <xdr:colOff>9525</xdr:colOff>
          <xdr:row>179</xdr:row>
          <xdr:rowOff>28575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176</xdr:row>
          <xdr:rowOff>133350</xdr:rowOff>
        </xdr:from>
        <xdr:to>
          <xdr:col>11</xdr:col>
          <xdr:colOff>9525</xdr:colOff>
          <xdr:row>178</xdr:row>
          <xdr:rowOff>28575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0</xdr:rowOff>
        </xdr:from>
        <xdr:to>
          <xdr:col>8</xdr:col>
          <xdr:colOff>0</xdr:colOff>
          <xdr:row>180</xdr:row>
          <xdr:rowOff>47625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173</xdr:row>
          <xdr:rowOff>123825</xdr:rowOff>
        </xdr:from>
        <xdr:to>
          <xdr:col>11</xdr:col>
          <xdr:colOff>9525</xdr:colOff>
          <xdr:row>175</xdr:row>
          <xdr:rowOff>28575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142875</xdr:rowOff>
        </xdr:from>
        <xdr:to>
          <xdr:col>21</xdr:col>
          <xdr:colOff>9525</xdr:colOff>
          <xdr:row>175</xdr:row>
          <xdr:rowOff>47625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152400</xdr:rowOff>
        </xdr:from>
        <xdr:to>
          <xdr:col>8</xdr:col>
          <xdr:colOff>0</xdr:colOff>
          <xdr:row>181</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178</xdr:row>
          <xdr:rowOff>152400</xdr:rowOff>
        </xdr:from>
        <xdr:to>
          <xdr:col>11</xdr:col>
          <xdr:colOff>247650</xdr:colOff>
          <xdr:row>180</xdr:row>
          <xdr:rowOff>38100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161925</xdr:rowOff>
        </xdr:from>
        <xdr:to>
          <xdr:col>13</xdr:col>
          <xdr:colOff>238125</xdr:colOff>
          <xdr:row>181</xdr:row>
          <xdr:rowOff>47625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182</xdr:row>
          <xdr:rowOff>123825</xdr:rowOff>
        </xdr:from>
        <xdr:to>
          <xdr:col>10</xdr:col>
          <xdr:colOff>57150</xdr:colOff>
          <xdr:row>184</xdr:row>
          <xdr:rowOff>47625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182</xdr:row>
          <xdr:rowOff>123825</xdr:rowOff>
        </xdr:from>
        <xdr:to>
          <xdr:col>16</xdr:col>
          <xdr:colOff>219075</xdr:colOff>
          <xdr:row>184</xdr:row>
          <xdr:rowOff>47625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182</xdr:row>
          <xdr:rowOff>123825</xdr:rowOff>
        </xdr:from>
        <xdr:to>
          <xdr:col>26</xdr:col>
          <xdr:colOff>9525</xdr:colOff>
          <xdr:row>184</xdr:row>
          <xdr:rowOff>47625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184</xdr:row>
          <xdr:rowOff>123825</xdr:rowOff>
        </xdr:from>
        <xdr:to>
          <xdr:col>26</xdr:col>
          <xdr:colOff>19050</xdr:colOff>
          <xdr:row>186</xdr:row>
          <xdr:rowOff>47625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184</xdr:row>
          <xdr:rowOff>114300</xdr:rowOff>
        </xdr:from>
        <xdr:to>
          <xdr:col>10</xdr:col>
          <xdr:colOff>57150</xdr:colOff>
          <xdr:row>186</xdr:row>
          <xdr:rowOff>57150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186</xdr:row>
          <xdr:rowOff>123825</xdr:rowOff>
        </xdr:from>
        <xdr:to>
          <xdr:col>9</xdr:col>
          <xdr:colOff>28575</xdr:colOff>
          <xdr:row>188</xdr:row>
          <xdr:rowOff>47625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186</xdr:row>
          <xdr:rowOff>114300</xdr:rowOff>
        </xdr:from>
        <xdr:to>
          <xdr:col>11</xdr:col>
          <xdr:colOff>209550</xdr:colOff>
          <xdr:row>188</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188</xdr:row>
          <xdr:rowOff>123825</xdr:rowOff>
        </xdr:from>
        <xdr:to>
          <xdr:col>27</xdr:col>
          <xdr:colOff>38100</xdr:colOff>
          <xdr:row>190</xdr:row>
          <xdr:rowOff>47625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150</xdr:row>
      <xdr:rowOff>9525</xdr:rowOff>
    </xdr:from>
    <xdr:to>
      <xdr:col>30</xdr:col>
      <xdr:colOff>0</xdr:colOff>
      <xdr:row>189</xdr:row>
      <xdr:rowOff>142875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276225" y="24041100"/>
          <a:ext cx="6686550" cy="6162675"/>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9525</xdr:colOff>
          <xdr:row>174</xdr:row>
          <xdr:rowOff>123825</xdr:rowOff>
        </xdr:from>
        <xdr:to>
          <xdr:col>11</xdr:col>
          <xdr:colOff>9525</xdr:colOff>
          <xdr:row>176</xdr:row>
          <xdr:rowOff>28575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175</xdr:row>
          <xdr:rowOff>133350</xdr:rowOff>
        </xdr:from>
        <xdr:to>
          <xdr:col>11</xdr:col>
          <xdr:colOff>9525</xdr:colOff>
          <xdr:row>177</xdr:row>
          <xdr:rowOff>38100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175</xdr:row>
          <xdr:rowOff>123825</xdr:rowOff>
        </xdr:from>
        <xdr:to>
          <xdr:col>13</xdr:col>
          <xdr:colOff>266700</xdr:colOff>
          <xdr:row>177</xdr:row>
          <xdr:rowOff>28575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175</xdr:row>
          <xdr:rowOff>133350</xdr:rowOff>
        </xdr:from>
        <xdr:to>
          <xdr:col>18</xdr:col>
          <xdr:colOff>0</xdr:colOff>
          <xdr:row>177</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175</xdr:row>
          <xdr:rowOff>133350</xdr:rowOff>
        </xdr:from>
        <xdr:to>
          <xdr:col>22</xdr:col>
          <xdr:colOff>9525</xdr:colOff>
          <xdr:row>177</xdr:row>
          <xdr:rowOff>38100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175</xdr:row>
          <xdr:rowOff>133350</xdr:rowOff>
        </xdr:from>
        <xdr:to>
          <xdr:col>25</xdr:col>
          <xdr:colOff>9525</xdr:colOff>
          <xdr:row>177</xdr:row>
          <xdr:rowOff>38100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176</xdr:row>
          <xdr:rowOff>133350</xdr:rowOff>
        </xdr:from>
        <xdr:to>
          <xdr:col>19</xdr:col>
          <xdr:colOff>0</xdr:colOff>
          <xdr:row>178</xdr:row>
          <xdr:rowOff>28575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4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177</xdr:row>
          <xdr:rowOff>142875</xdr:rowOff>
        </xdr:from>
        <xdr:to>
          <xdr:col>13</xdr:col>
          <xdr:colOff>257175</xdr:colOff>
          <xdr:row>179</xdr:row>
          <xdr:rowOff>28575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4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179</xdr:row>
          <xdr:rowOff>161925</xdr:rowOff>
        </xdr:from>
        <xdr:to>
          <xdr:col>20</xdr:col>
          <xdr:colOff>0</xdr:colOff>
          <xdr:row>181</xdr:row>
          <xdr:rowOff>47625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152400</xdr:rowOff>
        </xdr:from>
        <xdr:to>
          <xdr:col>8</xdr:col>
          <xdr:colOff>0</xdr:colOff>
          <xdr:row>182</xdr:row>
          <xdr:rowOff>38100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187</xdr:row>
          <xdr:rowOff>123825</xdr:rowOff>
        </xdr:from>
        <xdr:to>
          <xdr:col>9</xdr:col>
          <xdr:colOff>28575</xdr:colOff>
          <xdr:row>189</xdr:row>
          <xdr:rowOff>47625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187</xdr:row>
          <xdr:rowOff>114300</xdr:rowOff>
        </xdr:from>
        <xdr:to>
          <xdr:col>11</xdr:col>
          <xdr:colOff>209550</xdr:colOff>
          <xdr:row>189</xdr:row>
          <xdr:rowOff>38100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188</xdr:row>
          <xdr:rowOff>123825</xdr:rowOff>
        </xdr:from>
        <xdr:to>
          <xdr:col>9</xdr:col>
          <xdr:colOff>28575</xdr:colOff>
          <xdr:row>190</xdr:row>
          <xdr:rowOff>47625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188</xdr:row>
          <xdr:rowOff>123825</xdr:rowOff>
        </xdr:from>
        <xdr:to>
          <xdr:col>11</xdr:col>
          <xdr:colOff>209550</xdr:colOff>
          <xdr:row>190</xdr:row>
          <xdr:rowOff>47625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47625</xdr:rowOff>
    </xdr:from>
    <xdr:to>
      <xdr:col>29</xdr:col>
      <xdr:colOff>200025</xdr:colOff>
      <xdr:row>26</xdr:row>
      <xdr:rowOff>9525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209550" y="7820025"/>
          <a:ext cx="6591300" cy="222885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219075</xdr:colOff>
      <xdr:row>10</xdr:row>
      <xdr:rowOff>104775</xdr:rowOff>
    </xdr:from>
    <xdr:to>
      <xdr:col>18</xdr:col>
      <xdr:colOff>0</xdr:colOff>
      <xdr:row>10</xdr:row>
      <xdr:rowOff>104775</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2238375" y="1647825"/>
          <a:ext cx="183832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85725</xdr:colOff>
      <xdr:row>136</xdr:row>
      <xdr:rowOff>9525</xdr:rowOff>
    </xdr:from>
    <xdr:to>
      <xdr:col>30</xdr:col>
      <xdr:colOff>0</xdr:colOff>
      <xdr:row>169</xdr:row>
      <xdr:rowOff>19050</xdr:rowOff>
    </xdr:to>
    <xdr:cxnSp macro="">
      <xdr:nvCxnSpPr>
        <xdr:cNvPr id="31" name="直線コネクタ 30">
          <a:extLst>
            <a:ext uri="{FF2B5EF4-FFF2-40B4-BE49-F238E27FC236}">
              <a16:creationId xmlns:a16="http://schemas.microsoft.com/office/drawing/2014/main" id="{00000000-0008-0000-0800-00001F000000}"/>
            </a:ext>
          </a:extLst>
        </xdr:cNvPr>
        <xdr:cNvCxnSpPr/>
      </xdr:nvCxnSpPr>
      <xdr:spPr>
        <a:xfrm flipH="1">
          <a:off x="276225" y="22536150"/>
          <a:ext cx="6686550" cy="584835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28575</xdr:colOff>
          <xdr:row>160</xdr:row>
          <xdr:rowOff>161925</xdr:rowOff>
        </xdr:from>
        <xdr:to>
          <xdr:col>11</xdr:col>
          <xdr:colOff>28575</xdr:colOff>
          <xdr:row>162</xdr:row>
          <xdr:rowOff>9525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8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160</xdr:row>
          <xdr:rowOff>171450</xdr:rowOff>
        </xdr:from>
        <xdr:to>
          <xdr:col>21</xdr:col>
          <xdr:colOff>28575</xdr:colOff>
          <xdr:row>162</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8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162</xdr:row>
          <xdr:rowOff>171450</xdr:rowOff>
        </xdr:from>
        <xdr:to>
          <xdr:col>10</xdr:col>
          <xdr:colOff>28575</xdr:colOff>
          <xdr:row>164</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8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162</xdr:row>
          <xdr:rowOff>161925</xdr:rowOff>
        </xdr:from>
        <xdr:to>
          <xdr:col>14</xdr:col>
          <xdr:colOff>28575</xdr:colOff>
          <xdr:row>164</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8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162</xdr:row>
          <xdr:rowOff>171450</xdr:rowOff>
        </xdr:from>
        <xdr:to>
          <xdr:col>18</xdr:col>
          <xdr:colOff>19050</xdr:colOff>
          <xdr:row>164</xdr:row>
          <xdr:rowOff>19050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8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162</xdr:row>
          <xdr:rowOff>161925</xdr:rowOff>
        </xdr:from>
        <xdr:to>
          <xdr:col>22</xdr:col>
          <xdr:colOff>19050</xdr:colOff>
          <xdr:row>164</xdr:row>
          <xdr:rowOff>9525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8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162</xdr:row>
          <xdr:rowOff>171450</xdr:rowOff>
        </xdr:from>
        <xdr:to>
          <xdr:col>25</xdr:col>
          <xdr:colOff>9525</xdr:colOff>
          <xdr:row>164</xdr:row>
          <xdr:rowOff>19050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8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163</xdr:row>
          <xdr:rowOff>171450</xdr:rowOff>
        </xdr:from>
        <xdr:to>
          <xdr:col>10</xdr:col>
          <xdr:colOff>28575</xdr:colOff>
          <xdr:row>165</xdr:row>
          <xdr:rowOff>19050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8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163</xdr:row>
          <xdr:rowOff>180975</xdr:rowOff>
        </xdr:from>
        <xdr:to>
          <xdr:col>18</xdr:col>
          <xdr:colOff>19050</xdr:colOff>
          <xdr:row>165</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8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164</xdr:row>
          <xdr:rowOff>171450</xdr:rowOff>
        </xdr:from>
        <xdr:to>
          <xdr:col>11</xdr:col>
          <xdr:colOff>28575</xdr:colOff>
          <xdr:row>166</xdr:row>
          <xdr:rowOff>19050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164</xdr:row>
          <xdr:rowOff>171450</xdr:rowOff>
        </xdr:from>
        <xdr:to>
          <xdr:col>14</xdr:col>
          <xdr:colOff>19050</xdr:colOff>
          <xdr:row>166</xdr:row>
          <xdr:rowOff>19050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165</xdr:row>
          <xdr:rowOff>171450</xdr:rowOff>
        </xdr:from>
        <xdr:to>
          <xdr:col>8</xdr:col>
          <xdr:colOff>28575</xdr:colOff>
          <xdr:row>167</xdr:row>
          <xdr:rowOff>19050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165</xdr:row>
          <xdr:rowOff>171450</xdr:rowOff>
        </xdr:from>
        <xdr:to>
          <xdr:col>11</xdr:col>
          <xdr:colOff>247650</xdr:colOff>
          <xdr:row>167</xdr:row>
          <xdr:rowOff>19050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8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171450</xdr:rowOff>
        </xdr:from>
        <xdr:to>
          <xdr:col>8</xdr:col>
          <xdr:colOff>19050</xdr:colOff>
          <xdr:row>168</xdr:row>
          <xdr:rowOff>19050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8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166</xdr:row>
          <xdr:rowOff>161925</xdr:rowOff>
        </xdr:from>
        <xdr:to>
          <xdr:col>14</xdr:col>
          <xdr:colOff>19050</xdr:colOff>
          <xdr:row>168</xdr:row>
          <xdr:rowOff>9525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166</xdr:row>
          <xdr:rowOff>152400</xdr:rowOff>
        </xdr:from>
        <xdr:to>
          <xdr:col>20</xdr:col>
          <xdr:colOff>19050</xdr:colOff>
          <xdr:row>168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8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180975</xdr:rowOff>
        </xdr:from>
        <xdr:to>
          <xdr:col>8</xdr:col>
          <xdr:colOff>19050</xdr:colOff>
          <xdr:row>169</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8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161</xdr:row>
          <xdr:rowOff>161925</xdr:rowOff>
        </xdr:from>
        <xdr:to>
          <xdr:col>11</xdr:col>
          <xdr:colOff>28575</xdr:colOff>
          <xdr:row>163</xdr:row>
          <xdr:rowOff>9525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8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yogo-jkc.or.jp/teiki-hokoku_onlin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14FE-5B67-4920-9C9B-F6479B552905}">
  <sheetPr>
    <tabColor rgb="FFFFFF00"/>
  </sheetPr>
  <dimension ref="A1:M51"/>
  <sheetViews>
    <sheetView view="pageBreakPreview" zoomScaleNormal="100" zoomScaleSheetLayoutView="100" workbookViewId="0">
      <selection sqref="A1:D1"/>
    </sheetView>
  </sheetViews>
  <sheetFormatPr defaultRowHeight="13.5" x14ac:dyDescent="0.15"/>
  <cols>
    <col min="1" max="1" width="3.375" style="382" customWidth="1"/>
    <col min="2" max="4" width="9" style="382"/>
    <col min="5" max="5" width="18.25" style="382" customWidth="1"/>
    <col min="6" max="6" width="9" style="382"/>
    <col min="7" max="7" width="9.75" style="382" bestFit="1" customWidth="1"/>
    <col min="8" max="10" width="9" style="382"/>
    <col min="11" max="13" width="9" style="382" hidden="1" customWidth="1"/>
    <col min="14" max="16384" width="9" style="382"/>
  </cols>
  <sheetData>
    <row r="1" spans="1:13" ht="24.75" customHeight="1" x14ac:dyDescent="0.15">
      <c r="A1" s="536" t="s">
        <v>963</v>
      </c>
      <c r="B1" s="536"/>
      <c r="C1" s="536"/>
      <c r="D1" s="536"/>
      <c r="E1" s="537" t="s">
        <v>964</v>
      </c>
      <c r="F1" s="537"/>
      <c r="G1" s="537"/>
      <c r="H1" s="537"/>
      <c r="I1" s="537"/>
    </row>
    <row r="2" spans="1:13" ht="18.75" customHeight="1" x14ac:dyDescent="0.15">
      <c r="B2" s="383" t="s">
        <v>965</v>
      </c>
      <c r="C2" s="383"/>
      <c r="D2" s="383" t="s">
        <v>966</v>
      </c>
      <c r="E2" s="383"/>
      <c r="F2" s="383"/>
      <c r="G2" s="383"/>
      <c r="H2" s="383"/>
      <c r="I2" s="383"/>
      <c r="K2" s="382">
        <v>1</v>
      </c>
      <c r="L2" s="384">
        <v>1000</v>
      </c>
      <c r="M2" s="384">
        <v>5000</v>
      </c>
    </row>
    <row r="3" spans="1:13" ht="18.75" customHeight="1" x14ac:dyDescent="0.15">
      <c r="B3" s="385" t="s">
        <v>967</v>
      </c>
      <c r="C3" s="538" t="s">
        <v>968</v>
      </c>
      <c r="D3" s="538"/>
      <c r="E3" s="538"/>
      <c r="F3" s="538"/>
      <c r="G3" s="538"/>
      <c r="H3" s="539"/>
      <c r="I3" s="385"/>
      <c r="K3" s="382">
        <v>2</v>
      </c>
      <c r="L3" s="384">
        <v>3000</v>
      </c>
      <c r="M3" s="384">
        <v>6000</v>
      </c>
    </row>
    <row r="4" spans="1:13" ht="18.75" customHeight="1" x14ac:dyDescent="0.15">
      <c r="B4" s="540" t="s">
        <v>969</v>
      </c>
      <c r="C4" s="540"/>
      <c r="D4" s="540"/>
      <c r="E4" s="540"/>
      <c r="F4" s="540"/>
      <c r="G4" s="540"/>
      <c r="H4" s="540"/>
      <c r="I4" s="383"/>
      <c r="K4" s="382">
        <v>3</v>
      </c>
      <c r="L4" s="384">
        <v>5000</v>
      </c>
      <c r="M4" s="384">
        <v>8000</v>
      </c>
    </row>
    <row r="5" spans="1:13" ht="18.75" customHeight="1" x14ac:dyDescent="0.15">
      <c r="B5" s="545" t="s">
        <v>1057</v>
      </c>
      <c r="C5" s="546"/>
      <c r="D5" s="543" t="s">
        <v>1058</v>
      </c>
      <c r="E5" s="544"/>
      <c r="F5" s="544"/>
      <c r="G5" s="544"/>
      <c r="H5" s="544"/>
      <c r="I5" s="544"/>
      <c r="K5" s="382">
        <v>4</v>
      </c>
      <c r="L5" s="384">
        <v>100000</v>
      </c>
      <c r="M5" s="384">
        <v>10000</v>
      </c>
    </row>
    <row r="6" spans="1:13" ht="18.75" customHeight="1" x14ac:dyDescent="0.15">
      <c r="B6" s="541" t="s">
        <v>970</v>
      </c>
      <c r="C6" s="541"/>
      <c r="D6" s="542" t="s">
        <v>971</v>
      </c>
      <c r="E6" s="542"/>
      <c r="F6" s="542"/>
      <c r="G6" s="542"/>
      <c r="H6" s="542"/>
      <c r="I6" s="383"/>
      <c r="L6" s="384"/>
      <c r="M6" s="384"/>
    </row>
    <row r="7" spans="1:13" x14ac:dyDescent="0.15">
      <c r="A7" s="535" t="s">
        <v>1063</v>
      </c>
      <c r="B7" s="515"/>
      <c r="C7" s="515"/>
      <c r="D7" s="515"/>
      <c r="E7" s="515"/>
      <c r="F7" s="515"/>
      <c r="G7" s="515"/>
      <c r="H7" s="515"/>
      <c r="I7" s="515"/>
      <c r="L7" s="384"/>
      <c r="M7" s="384"/>
    </row>
    <row r="8" spans="1:13" ht="21.75" customHeight="1" x14ac:dyDescent="0.15">
      <c r="A8" s="516"/>
      <c r="B8" s="516"/>
      <c r="C8" s="516"/>
      <c r="D8" s="516"/>
      <c r="E8" s="516"/>
      <c r="F8" s="516"/>
      <c r="G8" s="516"/>
      <c r="H8" s="516"/>
      <c r="I8" s="516"/>
      <c r="K8" s="382">
        <v>5</v>
      </c>
      <c r="L8" s="384">
        <v>13000</v>
      </c>
      <c r="M8" s="384">
        <v>13000</v>
      </c>
    </row>
    <row r="9" spans="1:13" ht="17.25" customHeight="1" x14ac:dyDescent="0.15">
      <c r="A9" s="510" t="s">
        <v>972</v>
      </c>
      <c r="B9" s="510"/>
      <c r="C9" s="511"/>
      <c r="D9" s="509" t="s">
        <v>973</v>
      </c>
      <c r="E9" s="510"/>
      <c r="F9" s="510"/>
      <c r="G9" s="511"/>
      <c r="H9" s="509" t="s">
        <v>974</v>
      </c>
      <c r="I9" s="510"/>
      <c r="K9" s="382">
        <v>6</v>
      </c>
      <c r="L9" s="384">
        <v>16000</v>
      </c>
      <c r="M9" s="384">
        <v>16000</v>
      </c>
    </row>
    <row r="10" spans="1:13" ht="17.25" customHeight="1" x14ac:dyDescent="0.15">
      <c r="A10" s="514" t="s">
        <v>975</v>
      </c>
      <c r="B10" s="514"/>
      <c r="C10" s="547"/>
      <c r="D10" s="550" t="s">
        <v>1101</v>
      </c>
      <c r="E10" s="509" t="s">
        <v>976</v>
      </c>
      <c r="F10" s="510"/>
      <c r="G10" s="511"/>
      <c r="H10" s="512">
        <v>6000</v>
      </c>
      <c r="I10" s="513"/>
      <c r="K10" s="382">
        <v>7</v>
      </c>
      <c r="L10" s="384">
        <v>21000</v>
      </c>
      <c r="M10" s="384">
        <v>21000</v>
      </c>
    </row>
    <row r="11" spans="1:13" ht="17.25" customHeight="1" x14ac:dyDescent="0.15">
      <c r="A11" s="515"/>
      <c r="B11" s="515"/>
      <c r="C11" s="548"/>
      <c r="D11" s="551"/>
      <c r="E11" s="509" t="s">
        <v>977</v>
      </c>
      <c r="F11" s="510"/>
      <c r="G11" s="511"/>
      <c r="H11" s="512">
        <v>8000</v>
      </c>
      <c r="I11" s="513"/>
      <c r="K11" s="382">
        <v>9</v>
      </c>
      <c r="L11" s="384">
        <v>2</v>
      </c>
      <c r="M11" s="384">
        <v>5000</v>
      </c>
    </row>
    <row r="12" spans="1:13" ht="17.25" customHeight="1" x14ac:dyDescent="0.15">
      <c r="A12" s="515"/>
      <c r="B12" s="515"/>
      <c r="C12" s="548"/>
      <c r="D12" s="551"/>
      <c r="E12" s="509" t="s">
        <v>978</v>
      </c>
      <c r="F12" s="510"/>
      <c r="G12" s="511"/>
      <c r="H12" s="512">
        <v>10000</v>
      </c>
      <c r="I12" s="513"/>
      <c r="K12" s="382">
        <v>10</v>
      </c>
      <c r="L12" s="384">
        <v>3</v>
      </c>
      <c r="M12" s="384">
        <v>6000</v>
      </c>
    </row>
    <row r="13" spans="1:13" ht="17.25" customHeight="1" x14ac:dyDescent="0.15">
      <c r="A13" s="515"/>
      <c r="B13" s="515"/>
      <c r="C13" s="548"/>
      <c r="D13" s="551"/>
      <c r="E13" s="509" t="s">
        <v>979</v>
      </c>
      <c r="F13" s="510"/>
      <c r="G13" s="511"/>
      <c r="H13" s="512">
        <v>12000</v>
      </c>
      <c r="I13" s="513"/>
      <c r="K13" s="382">
        <v>11</v>
      </c>
      <c r="L13" s="384"/>
      <c r="M13" s="384">
        <v>4000</v>
      </c>
    </row>
    <row r="14" spans="1:13" ht="17.25" customHeight="1" x14ac:dyDescent="0.15">
      <c r="A14" s="515"/>
      <c r="B14" s="515"/>
      <c r="C14" s="548"/>
      <c r="D14" s="551"/>
      <c r="E14" s="509" t="s">
        <v>980</v>
      </c>
      <c r="F14" s="510"/>
      <c r="G14" s="511"/>
      <c r="H14" s="512">
        <v>15000</v>
      </c>
      <c r="I14" s="513"/>
    </row>
    <row r="15" spans="1:13" ht="17.25" customHeight="1" x14ac:dyDescent="0.15">
      <c r="A15" s="515"/>
      <c r="B15" s="515"/>
      <c r="C15" s="548"/>
      <c r="D15" s="551"/>
      <c r="E15" s="509" t="s">
        <v>981</v>
      </c>
      <c r="F15" s="510"/>
      <c r="G15" s="511"/>
      <c r="H15" s="512">
        <v>18000</v>
      </c>
      <c r="I15" s="513"/>
    </row>
    <row r="16" spans="1:13" ht="17.25" customHeight="1" x14ac:dyDescent="0.15">
      <c r="A16" s="515"/>
      <c r="B16" s="515"/>
      <c r="C16" s="548"/>
      <c r="D16" s="551"/>
      <c r="E16" s="517" t="s">
        <v>1059</v>
      </c>
      <c r="F16" s="510"/>
      <c r="G16" s="511"/>
      <c r="H16" s="512">
        <v>25000</v>
      </c>
      <c r="I16" s="513"/>
      <c r="L16" s="382" t="s">
        <v>982</v>
      </c>
    </row>
    <row r="17" spans="1:12" ht="17.25" customHeight="1" x14ac:dyDescent="0.15">
      <c r="A17" s="516"/>
      <c r="B17" s="516"/>
      <c r="C17" s="549"/>
      <c r="D17" s="552"/>
      <c r="E17" s="517" t="s">
        <v>1060</v>
      </c>
      <c r="F17" s="518"/>
      <c r="G17" s="519"/>
      <c r="H17" s="512">
        <v>30000</v>
      </c>
      <c r="I17" s="513"/>
      <c r="L17" s="382" t="s">
        <v>983</v>
      </c>
    </row>
    <row r="18" spans="1:12" ht="21.75" customHeight="1" x14ac:dyDescent="0.15">
      <c r="A18" s="522" t="s">
        <v>984</v>
      </c>
      <c r="B18" s="522"/>
      <c r="C18" s="523"/>
      <c r="D18" s="440" t="s">
        <v>985</v>
      </c>
      <c r="E18" s="528" t="s">
        <v>986</v>
      </c>
      <c r="F18" s="531" t="s">
        <v>987</v>
      </c>
      <c r="G18" s="532"/>
      <c r="H18" s="533">
        <v>4000</v>
      </c>
      <c r="I18" s="534"/>
      <c r="L18" s="382" t="s">
        <v>988</v>
      </c>
    </row>
    <row r="19" spans="1:12" ht="21.75" customHeight="1" x14ac:dyDescent="0.15">
      <c r="A19" s="524"/>
      <c r="B19" s="524"/>
      <c r="C19" s="525"/>
      <c r="D19" s="441" t="s">
        <v>989</v>
      </c>
      <c r="E19" s="529"/>
      <c r="F19" s="531" t="s">
        <v>990</v>
      </c>
      <c r="G19" s="532"/>
      <c r="H19" s="533">
        <v>7000</v>
      </c>
      <c r="I19" s="534"/>
      <c r="L19" s="382" t="s">
        <v>991</v>
      </c>
    </row>
    <row r="20" spans="1:12" ht="21.75" customHeight="1" x14ac:dyDescent="0.15">
      <c r="A20" s="526"/>
      <c r="B20" s="526"/>
      <c r="C20" s="527"/>
      <c r="D20" s="442" t="s">
        <v>992</v>
      </c>
      <c r="E20" s="530"/>
      <c r="F20" s="531" t="s">
        <v>993</v>
      </c>
      <c r="G20" s="532"/>
      <c r="H20" s="533">
        <v>10000</v>
      </c>
      <c r="I20" s="534"/>
      <c r="L20" s="382" t="s">
        <v>994</v>
      </c>
    </row>
    <row r="21" spans="1:12" ht="17.25" customHeight="1" x14ac:dyDescent="0.15">
      <c r="A21" s="514" t="s">
        <v>995</v>
      </c>
      <c r="B21" s="514"/>
      <c r="C21" s="514"/>
      <c r="D21" s="566" t="s">
        <v>1102</v>
      </c>
      <c r="E21" s="517" t="s">
        <v>1062</v>
      </c>
      <c r="F21" s="510"/>
      <c r="G21" s="511"/>
      <c r="H21" s="520">
        <v>4000</v>
      </c>
      <c r="I21" s="521"/>
    </row>
    <row r="22" spans="1:12" ht="17.25" customHeight="1" x14ac:dyDescent="0.15">
      <c r="A22" s="515"/>
      <c r="B22" s="515"/>
      <c r="C22" s="515"/>
      <c r="D22" s="567"/>
      <c r="E22" s="517" t="s">
        <v>1061</v>
      </c>
      <c r="F22" s="510"/>
      <c r="G22" s="511"/>
      <c r="H22" s="558">
        <v>6000</v>
      </c>
      <c r="I22" s="559"/>
    </row>
    <row r="23" spans="1:12" ht="17.25" customHeight="1" x14ac:dyDescent="0.15">
      <c r="A23" s="516"/>
      <c r="B23" s="516"/>
      <c r="C23" s="516"/>
      <c r="D23" s="568"/>
      <c r="E23" s="517" t="s">
        <v>1060</v>
      </c>
      <c r="F23" s="518"/>
      <c r="G23" s="519"/>
      <c r="H23" s="512">
        <v>10000</v>
      </c>
      <c r="I23" s="513"/>
    </row>
    <row r="24" spans="1:12" ht="12.75" customHeight="1" x14ac:dyDescent="0.15">
      <c r="A24" s="390"/>
      <c r="B24" s="390"/>
      <c r="C24" s="390"/>
      <c r="D24" s="391"/>
      <c r="E24" s="391"/>
      <c r="F24" s="391"/>
      <c r="G24" s="387"/>
      <c r="H24" s="392"/>
      <c r="I24" s="390"/>
    </row>
    <row r="25" spans="1:12" ht="20.25" customHeight="1" x14ac:dyDescent="0.15">
      <c r="A25" s="560" t="s">
        <v>996</v>
      </c>
      <c r="B25" s="560"/>
      <c r="C25" s="560"/>
      <c r="D25" s="560"/>
      <c r="E25" s="560"/>
      <c r="F25" s="560"/>
      <c r="G25" s="560"/>
      <c r="H25" s="560"/>
      <c r="I25" s="560"/>
    </row>
    <row r="26" spans="1:12" ht="20.25" customHeight="1" x14ac:dyDescent="0.15">
      <c r="A26" s="560" t="s">
        <v>997</v>
      </c>
      <c r="B26" s="560"/>
      <c r="C26" s="560"/>
      <c r="D26" s="560"/>
      <c r="E26" s="560"/>
      <c r="F26" s="560"/>
      <c r="G26" s="560"/>
      <c r="H26" s="560"/>
      <c r="I26" s="560"/>
    </row>
    <row r="27" spans="1:12" ht="20.25" customHeight="1" x14ac:dyDescent="0.15">
      <c r="A27" s="564" t="s">
        <v>1154</v>
      </c>
      <c r="B27" s="565"/>
      <c r="C27" s="565"/>
      <c r="D27" s="565"/>
      <c r="E27" s="565"/>
      <c r="F27" s="565"/>
      <c r="G27" s="565"/>
      <c r="H27" s="565"/>
      <c r="I27" s="565"/>
    </row>
    <row r="28" spans="1:12" ht="9.75" customHeight="1" x14ac:dyDescent="0.15">
      <c r="A28" s="452"/>
      <c r="B28" s="451"/>
      <c r="C28" s="451"/>
      <c r="D28" s="451"/>
      <c r="E28" s="451"/>
      <c r="F28" s="451"/>
      <c r="G28" s="451"/>
      <c r="H28" s="451"/>
      <c r="I28" s="451"/>
    </row>
    <row r="29" spans="1:12" ht="20.25" customHeight="1" x14ac:dyDescent="0.15">
      <c r="A29" s="561" t="s">
        <v>998</v>
      </c>
      <c r="B29" s="562"/>
      <c r="C29" s="562"/>
      <c r="D29" s="562"/>
      <c r="E29" s="562"/>
      <c r="F29" s="562"/>
      <c r="G29" s="562"/>
      <c r="H29" s="562"/>
      <c r="I29" s="562"/>
    </row>
    <row r="30" spans="1:12" ht="13.5" customHeight="1" x14ac:dyDescent="0.15">
      <c r="A30" s="515" t="s">
        <v>999</v>
      </c>
      <c r="B30" s="515"/>
      <c r="C30" s="515"/>
      <c r="D30" s="515"/>
      <c r="E30" s="515"/>
      <c r="F30" s="515"/>
      <c r="G30" s="515"/>
      <c r="H30" s="515"/>
      <c r="I30" s="515"/>
    </row>
    <row r="31" spans="1:12" ht="13.5" customHeight="1" x14ac:dyDescent="0.15">
      <c r="A31" s="515" t="s">
        <v>1000</v>
      </c>
      <c r="B31" s="515"/>
      <c r="C31" s="515"/>
      <c r="D31" s="515"/>
      <c r="E31" s="515"/>
      <c r="F31" s="515"/>
      <c r="G31" s="515"/>
      <c r="H31" s="515"/>
      <c r="I31" s="515"/>
    </row>
    <row r="32" spans="1:12" ht="13.5" customHeight="1" x14ac:dyDescent="0.15">
      <c r="A32" s="383"/>
      <c r="B32" s="383"/>
      <c r="C32" s="383"/>
      <c r="D32" s="383"/>
      <c r="E32" s="383"/>
      <c r="F32" s="383"/>
      <c r="G32" s="383"/>
      <c r="H32" s="393"/>
      <c r="I32" s="383"/>
    </row>
    <row r="34" spans="1:9" x14ac:dyDescent="0.15">
      <c r="A34" s="383"/>
      <c r="B34" s="563" t="s">
        <v>1001</v>
      </c>
      <c r="C34" s="563"/>
      <c r="D34" s="563"/>
      <c r="E34" s="563"/>
      <c r="F34" s="563"/>
      <c r="G34" s="563"/>
      <c r="H34" s="563"/>
      <c r="I34" s="563"/>
    </row>
    <row r="35" spans="1:9" x14ac:dyDescent="0.15">
      <c r="A35" s="383"/>
      <c r="B35" s="563"/>
      <c r="C35" s="563"/>
      <c r="D35" s="563"/>
      <c r="E35" s="563"/>
      <c r="F35" s="563"/>
      <c r="G35" s="563"/>
      <c r="H35" s="563"/>
      <c r="I35" s="563"/>
    </row>
    <row r="38" spans="1:9" x14ac:dyDescent="0.15">
      <c r="B38" s="553" t="s">
        <v>1002</v>
      </c>
      <c r="C38" s="554"/>
      <c r="D38" s="554"/>
      <c r="E38" s="557"/>
      <c r="F38" s="557"/>
      <c r="G38" s="394"/>
    </row>
    <row r="39" spans="1:9" x14ac:dyDescent="0.15">
      <c r="B39" s="555"/>
      <c r="C39" s="556"/>
      <c r="D39" s="556"/>
      <c r="E39" s="388"/>
      <c r="F39" s="388"/>
      <c r="G39" s="395"/>
    </row>
    <row r="40" spans="1:9" x14ac:dyDescent="0.15">
      <c r="B40" s="569" t="s">
        <v>1003</v>
      </c>
      <c r="C40" s="515"/>
      <c r="D40" s="515"/>
      <c r="E40" s="515"/>
      <c r="F40" s="515"/>
      <c r="G40" s="570"/>
    </row>
    <row r="41" spans="1:9" x14ac:dyDescent="0.15">
      <c r="B41" s="569"/>
      <c r="C41" s="515"/>
      <c r="D41" s="515"/>
      <c r="E41" s="515"/>
      <c r="F41" s="515"/>
      <c r="G41" s="570"/>
    </row>
    <row r="42" spans="1:9" x14ac:dyDescent="0.15">
      <c r="B42" s="396"/>
      <c r="D42" s="515" t="s">
        <v>1004</v>
      </c>
      <c r="E42" s="515"/>
      <c r="F42" s="515"/>
      <c r="G42" s="570"/>
    </row>
    <row r="43" spans="1:9" ht="17.25" customHeight="1" x14ac:dyDescent="0.15">
      <c r="B43" s="396"/>
      <c r="D43" s="515"/>
      <c r="E43" s="515"/>
      <c r="F43" s="515"/>
      <c r="G43" s="570"/>
    </row>
    <row r="44" spans="1:9" ht="17.25" customHeight="1" x14ac:dyDescent="0.15">
      <c r="B44" s="396"/>
      <c r="C44" s="515" t="s">
        <v>1005</v>
      </c>
      <c r="D44" s="515"/>
      <c r="E44" s="515"/>
      <c r="F44" s="515"/>
      <c r="G44" s="570"/>
    </row>
    <row r="45" spans="1:9" ht="17.25" customHeight="1" x14ac:dyDescent="0.15">
      <c r="B45" s="397"/>
      <c r="C45" s="398"/>
      <c r="D45" s="398"/>
      <c r="E45" s="398"/>
      <c r="F45" s="398"/>
      <c r="G45" s="399"/>
    </row>
    <row r="46" spans="1:9" ht="13.5" customHeight="1" x14ac:dyDescent="0.15"/>
    <row r="47" spans="1:9" ht="13.5" customHeight="1" x14ac:dyDescent="0.15"/>
    <row r="48" spans="1:9" ht="13.5" customHeight="1" x14ac:dyDescent="0.15"/>
    <row r="49" spans="1:9" ht="13.5" customHeight="1" x14ac:dyDescent="0.15">
      <c r="A49" s="383"/>
      <c r="B49" s="383"/>
      <c r="C49" s="383"/>
      <c r="D49" s="383"/>
      <c r="E49" s="383"/>
      <c r="F49" s="383"/>
      <c r="G49" s="383"/>
      <c r="H49" s="383"/>
      <c r="I49" s="383"/>
    </row>
    <row r="50" spans="1:9" ht="18" customHeight="1" x14ac:dyDescent="0.15">
      <c r="A50" s="514" t="s">
        <v>1006</v>
      </c>
      <c r="B50" s="514"/>
      <c r="C50" s="514"/>
      <c r="D50" s="514"/>
      <c r="E50" s="514"/>
      <c r="F50" s="514"/>
      <c r="G50" s="514"/>
      <c r="H50" s="514"/>
      <c r="I50" s="514"/>
    </row>
    <row r="51" spans="1:9" ht="18.75" customHeight="1" x14ac:dyDescent="0.15">
      <c r="A51" s="515" t="s">
        <v>1007</v>
      </c>
      <c r="B51" s="515"/>
      <c r="C51" s="515"/>
      <c r="D51" s="515"/>
      <c r="E51" s="515"/>
      <c r="F51" s="515"/>
      <c r="G51" s="515"/>
      <c r="H51" s="515"/>
      <c r="I51" s="515"/>
    </row>
  </sheetData>
  <sheetProtection sheet="1" objects="1" scenarios="1"/>
  <mergeCells count="61">
    <mergeCell ref="B40:G41"/>
    <mergeCell ref="D42:G43"/>
    <mergeCell ref="C44:G44"/>
    <mergeCell ref="A50:I50"/>
    <mergeCell ref="A51:I51"/>
    <mergeCell ref="H19:I19"/>
    <mergeCell ref="B38:D39"/>
    <mergeCell ref="E38:F38"/>
    <mergeCell ref="F20:G20"/>
    <mergeCell ref="H20:I20"/>
    <mergeCell ref="H22:I22"/>
    <mergeCell ref="A25:I25"/>
    <mergeCell ref="A26:I26"/>
    <mergeCell ref="A29:I29"/>
    <mergeCell ref="A30:I30"/>
    <mergeCell ref="A31:I31"/>
    <mergeCell ref="B34:I34"/>
    <mergeCell ref="B35:I35"/>
    <mergeCell ref="A27:I27"/>
    <mergeCell ref="D21:D23"/>
    <mergeCell ref="A9:C9"/>
    <mergeCell ref="D9:G9"/>
    <mergeCell ref="H9:I9"/>
    <mergeCell ref="A10:C17"/>
    <mergeCell ref="D10:D17"/>
    <mergeCell ref="E10:G10"/>
    <mergeCell ref="H10:I10"/>
    <mergeCell ref="E11:G11"/>
    <mergeCell ref="H11:I11"/>
    <mergeCell ref="E12:G12"/>
    <mergeCell ref="H12:I12"/>
    <mergeCell ref="E13:G13"/>
    <mergeCell ref="H13:I13"/>
    <mergeCell ref="E14:G14"/>
    <mergeCell ref="H14:I14"/>
    <mergeCell ref="E16:G16"/>
    <mergeCell ref="A7:I8"/>
    <mergeCell ref="A1:D1"/>
    <mergeCell ref="E1:I1"/>
    <mergeCell ref="C3:H3"/>
    <mergeCell ref="B4:H4"/>
    <mergeCell ref="B6:C6"/>
    <mergeCell ref="D6:H6"/>
    <mergeCell ref="D5:I5"/>
    <mergeCell ref="B5:C5"/>
    <mergeCell ref="E15:G15"/>
    <mergeCell ref="H15:I15"/>
    <mergeCell ref="A21:C23"/>
    <mergeCell ref="E21:G21"/>
    <mergeCell ref="E22:G22"/>
    <mergeCell ref="E23:G23"/>
    <mergeCell ref="H23:I23"/>
    <mergeCell ref="H21:I21"/>
    <mergeCell ref="H16:I16"/>
    <mergeCell ref="E17:G17"/>
    <mergeCell ref="H17:I17"/>
    <mergeCell ref="A18:C20"/>
    <mergeCell ref="E18:E20"/>
    <mergeCell ref="F18:G18"/>
    <mergeCell ref="H18:I18"/>
    <mergeCell ref="F19:G19"/>
  </mergeCells>
  <phoneticPr fontId="7"/>
  <hyperlinks>
    <hyperlink ref="D5" r:id="rId1" xr:uid="{15AA2921-9512-42AA-A89C-20EC36779004}"/>
  </hyperlinks>
  <printOptions horizontalCentered="1" verticalCentered="1"/>
  <pageMargins left="0.70866141732283472" right="0.70866141732283472" top="0.55118110236220474" bottom="0.35433070866141736" header="0.31496062992125984" footer="0.31496062992125984"/>
  <pageSetup paperSize="9" orientation="portrait" r:id="rId2"/>
  <headerFooter>
    <oddFooter>&amp;R&amp;"Times New Roman,標準"&amp;6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90"/>
  <sheetViews>
    <sheetView showGridLines="0" showZeros="0" topLeftCell="A28" zoomScale="110" zoomScaleNormal="110" zoomScaleSheetLayoutView="100" workbookViewId="0">
      <selection activeCell="I46" sqref="I46"/>
    </sheetView>
  </sheetViews>
  <sheetFormatPr defaultRowHeight="12" x14ac:dyDescent="0.15"/>
  <cols>
    <col min="1" max="1" width="4.125" style="84" customWidth="1"/>
    <col min="2" max="2" width="11.125" style="84" customWidth="1"/>
    <col min="3" max="3" width="17.125" style="84" customWidth="1"/>
    <col min="4" max="4" width="30.625" style="84" customWidth="1"/>
    <col min="5" max="5" width="15.625" style="84" customWidth="1"/>
    <col min="6" max="8" width="5.625" style="84" customWidth="1"/>
    <col min="9" max="9" width="6.625" style="84" customWidth="1"/>
    <col min="10" max="16384" width="9" style="84"/>
  </cols>
  <sheetData>
    <row r="1" spans="1:15" x14ac:dyDescent="0.15">
      <c r="A1" s="109" t="s">
        <v>406</v>
      </c>
      <c r="H1" s="108"/>
      <c r="I1" s="108"/>
    </row>
    <row r="2" spans="1:15" ht="15" customHeight="1" x14ac:dyDescent="0.15">
      <c r="A2" s="907" t="s">
        <v>405</v>
      </c>
      <c r="B2" s="908"/>
      <c r="C2" s="908"/>
      <c r="D2" s="908"/>
      <c r="E2" s="908"/>
      <c r="F2" s="908"/>
      <c r="G2" s="908"/>
      <c r="H2" s="908"/>
      <c r="I2" s="908"/>
    </row>
    <row r="3" spans="1:15" x14ac:dyDescent="0.15">
      <c r="A3" s="909" t="s">
        <v>404</v>
      </c>
      <c r="B3" s="910"/>
      <c r="C3" s="910"/>
      <c r="D3" s="910"/>
      <c r="E3" s="910"/>
      <c r="F3" s="910"/>
      <c r="G3" s="910"/>
      <c r="H3" s="910"/>
      <c r="I3" s="910"/>
    </row>
    <row r="4" spans="1:15" ht="13.5" customHeight="1" x14ac:dyDescent="0.15">
      <c r="A4" s="107"/>
      <c r="B4" s="106"/>
      <c r="C4" s="106"/>
      <c r="D4" s="106"/>
      <c r="E4" s="904" t="str">
        <f>IF('第二面 '!$S$3="","",'第二面 '!$S$3)</f>
        <v/>
      </c>
      <c r="F4" s="904"/>
      <c r="G4" s="904"/>
      <c r="H4" s="904"/>
      <c r="I4" s="866" t="s">
        <v>403</v>
      </c>
    </row>
    <row r="5" spans="1:15" ht="12" customHeight="1" thickBot="1" x14ac:dyDescent="0.2">
      <c r="B5" s="103"/>
      <c r="C5" s="103"/>
      <c r="D5" s="103"/>
      <c r="E5" s="905"/>
      <c r="F5" s="905"/>
      <c r="G5" s="905"/>
      <c r="H5" s="905"/>
      <c r="I5" s="906"/>
    </row>
    <row r="6" spans="1:15" ht="12" customHeight="1" x14ac:dyDescent="0.15">
      <c r="A6" s="914" t="s">
        <v>402</v>
      </c>
      <c r="B6" s="915"/>
      <c r="C6" s="105"/>
      <c r="D6" s="936" t="s">
        <v>401</v>
      </c>
      <c r="E6" s="948"/>
      <c r="F6" s="948"/>
      <c r="G6" s="938"/>
      <c r="H6" s="936" t="s">
        <v>400</v>
      </c>
      <c r="I6" s="949"/>
    </row>
    <row r="7" spans="1:15" ht="12" customHeight="1" x14ac:dyDescent="0.15">
      <c r="A7" s="916"/>
      <c r="B7" s="917"/>
      <c r="C7" s="104" t="s">
        <v>399</v>
      </c>
      <c r="D7" s="901">
        <f>'第二面 '!J26</f>
        <v>0</v>
      </c>
      <c r="E7" s="902"/>
      <c r="F7" s="902"/>
      <c r="G7" s="903"/>
      <c r="H7" s="888"/>
      <c r="I7" s="889"/>
      <c r="J7" s="247" t="s">
        <v>843</v>
      </c>
    </row>
    <row r="8" spans="1:15" ht="12" customHeight="1" x14ac:dyDescent="0.15">
      <c r="A8" s="916"/>
      <c r="B8" s="917"/>
      <c r="C8" s="899" t="s">
        <v>398</v>
      </c>
      <c r="D8" s="901">
        <f>'第二面 '!J37</f>
        <v>0</v>
      </c>
      <c r="E8" s="902"/>
      <c r="F8" s="902"/>
      <c r="G8" s="903"/>
      <c r="H8" s="888"/>
      <c r="I8" s="889"/>
    </row>
    <row r="9" spans="1:15" ht="12" customHeight="1" thickBot="1" x14ac:dyDescent="0.2">
      <c r="A9" s="918"/>
      <c r="B9" s="919"/>
      <c r="C9" s="900"/>
      <c r="D9" s="859"/>
      <c r="E9" s="861"/>
      <c r="F9" s="861"/>
      <c r="G9" s="860"/>
      <c r="H9" s="912"/>
      <c r="I9" s="913"/>
    </row>
    <row r="10" spans="1:15" ht="12" customHeight="1" thickBot="1" x14ac:dyDescent="0.2">
      <c r="B10" s="103"/>
      <c r="C10" s="103"/>
      <c r="D10" s="103"/>
      <c r="E10" s="103"/>
      <c r="F10" s="103"/>
      <c r="G10" s="103"/>
      <c r="H10" s="103"/>
    </row>
    <row r="11" spans="1:15" s="86" customFormat="1" ht="12" customHeight="1" x14ac:dyDescent="0.15">
      <c r="A11" s="924" t="s">
        <v>308</v>
      </c>
      <c r="B11" s="927" t="s">
        <v>397</v>
      </c>
      <c r="C11" s="928"/>
      <c r="D11" s="928"/>
      <c r="E11" s="929"/>
      <c r="F11" s="936" t="s">
        <v>396</v>
      </c>
      <c r="G11" s="937"/>
      <c r="H11" s="938"/>
      <c r="I11" s="939" t="s">
        <v>395</v>
      </c>
    </row>
    <row r="12" spans="1:15" s="86" customFormat="1" ht="12" customHeight="1" x14ac:dyDescent="0.15">
      <c r="A12" s="925"/>
      <c r="B12" s="930"/>
      <c r="C12" s="931"/>
      <c r="D12" s="931"/>
      <c r="E12" s="932"/>
      <c r="F12" s="942" t="s">
        <v>394</v>
      </c>
      <c r="G12" s="102" t="s">
        <v>393</v>
      </c>
      <c r="H12" s="101"/>
      <c r="I12" s="940"/>
      <c r="K12" s="316" t="s">
        <v>852</v>
      </c>
    </row>
    <row r="13" spans="1:15" s="86" customFormat="1" ht="24" customHeight="1" thickBot="1" x14ac:dyDescent="0.2">
      <c r="A13" s="926"/>
      <c r="B13" s="933"/>
      <c r="C13" s="934"/>
      <c r="D13" s="934"/>
      <c r="E13" s="935"/>
      <c r="F13" s="943"/>
      <c r="G13" s="100"/>
      <c r="H13" s="99" t="s">
        <v>392</v>
      </c>
      <c r="I13" s="941"/>
      <c r="K13" s="316" t="s">
        <v>851</v>
      </c>
    </row>
    <row r="14" spans="1:15" s="86" customFormat="1" ht="12" customHeight="1" x14ac:dyDescent="0.15">
      <c r="A14" s="97">
        <v>1</v>
      </c>
      <c r="B14" s="944" t="s">
        <v>391</v>
      </c>
      <c r="C14" s="945"/>
      <c r="D14" s="875"/>
      <c r="E14" s="875"/>
      <c r="F14" s="875"/>
      <c r="G14" s="875"/>
      <c r="H14" s="875"/>
      <c r="I14" s="946"/>
    </row>
    <row r="15" spans="1:15" s="86" customFormat="1" ht="21" customHeight="1" x14ac:dyDescent="0.15">
      <c r="A15" s="96" t="s">
        <v>329</v>
      </c>
      <c r="B15" s="920" t="s">
        <v>390</v>
      </c>
      <c r="C15" s="878" t="s">
        <v>389</v>
      </c>
      <c r="D15" s="867" t="s">
        <v>1153</v>
      </c>
      <c r="E15" s="868"/>
      <c r="F15" s="92" t="s">
        <v>310</v>
      </c>
      <c r="G15" s="92" t="s">
        <v>310</v>
      </c>
      <c r="H15" s="92" t="s">
        <v>310</v>
      </c>
      <c r="I15" s="253"/>
      <c r="K15" s="348" t="s">
        <v>917</v>
      </c>
      <c r="L15" s="349"/>
      <c r="M15" s="349"/>
      <c r="N15" s="349"/>
      <c r="O15" s="350"/>
    </row>
    <row r="16" spans="1:15" s="86" customFormat="1" ht="12" customHeight="1" x14ac:dyDescent="0.15">
      <c r="A16" s="96" t="s">
        <v>326</v>
      </c>
      <c r="B16" s="921"/>
      <c r="C16" s="878"/>
      <c r="D16" s="867" t="s">
        <v>1104</v>
      </c>
      <c r="E16" s="868"/>
      <c r="F16" s="92" t="s">
        <v>310</v>
      </c>
      <c r="G16" s="92" t="s">
        <v>310</v>
      </c>
      <c r="H16" s="92" t="s">
        <v>310</v>
      </c>
      <c r="I16" s="253"/>
      <c r="K16" s="351" t="s">
        <v>918</v>
      </c>
      <c r="L16" s="352"/>
      <c r="M16" s="352"/>
      <c r="N16" s="352"/>
      <c r="O16" s="353"/>
    </row>
    <row r="17" spans="1:9" s="86" customFormat="1" ht="12" customHeight="1" x14ac:dyDescent="0.15">
      <c r="A17" s="96" t="s">
        <v>324</v>
      </c>
      <c r="B17" s="921"/>
      <c r="C17" s="878"/>
      <c r="D17" s="867" t="s">
        <v>388</v>
      </c>
      <c r="E17" s="868"/>
      <c r="F17" s="92" t="s">
        <v>310</v>
      </c>
      <c r="G17" s="92" t="s">
        <v>310</v>
      </c>
      <c r="H17" s="92" t="s">
        <v>310</v>
      </c>
      <c r="I17" s="253"/>
    </row>
    <row r="18" spans="1:9" s="86" customFormat="1" ht="12" customHeight="1" x14ac:dyDescent="0.15">
      <c r="A18" s="96" t="s">
        <v>322</v>
      </c>
      <c r="B18" s="921"/>
      <c r="C18" s="878"/>
      <c r="D18" s="867" t="s">
        <v>387</v>
      </c>
      <c r="E18" s="868"/>
      <c r="F18" s="92" t="s">
        <v>310</v>
      </c>
      <c r="G18" s="92" t="s">
        <v>310</v>
      </c>
      <c r="H18" s="92" t="s">
        <v>310</v>
      </c>
      <c r="I18" s="253"/>
    </row>
    <row r="19" spans="1:9" s="86" customFormat="1" ht="12" customHeight="1" x14ac:dyDescent="0.15">
      <c r="A19" s="96" t="s">
        <v>320</v>
      </c>
      <c r="B19" s="921"/>
      <c r="C19" s="878"/>
      <c r="D19" s="867" t="s">
        <v>386</v>
      </c>
      <c r="E19" s="868"/>
      <c r="F19" s="92" t="s">
        <v>310</v>
      </c>
      <c r="G19" s="92" t="s">
        <v>310</v>
      </c>
      <c r="H19" s="92" t="s">
        <v>310</v>
      </c>
      <c r="I19" s="253"/>
    </row>
    <row r="20" spans="1:9" s="86" customFormat="1" ht="12" customHeight="1" x14ac:dyDescent="0.15">
      <c r="A20" s="96" t="s">
        <v>318</v>
      </c>
      <c r="B20" s="921"/>
      <c r="C20" s="878"/>
      <c r="D20" s="867" t="s">
        <v>385</v>
      </c>
      <c r="E20" s="868"/>
      <c r="F20" s="92" t="s">
        <v>310</v>
      </c>
      <c r="G20" s="92" t="s">
        <v>310</v>
      </c>
      <c r="H20" s="92" t="s">
        <v>310</v>
      </c>
      <c r="I20" s="253"/>
    </row>
    <row r="21" spans="1:9" s="86" customFormat="1" ht="12" customHeight="1" x14ac:dyDescent="0.15">
      <c r="A21" s="96" t="s">
        <v>316</v>
      </c>
      <c r="B21" s="921"/>
      <c r="C21" s="878"/>
      <c r="D21" s="867" t="s">
        <v>384</v>
      </c>
      <c r="E21" s="868"/>
      <c r="F21" s="92" t="s">
        <v>310</v>
      </c>
      <c r="G21" s="92" t="s">
        <v>310</v>
      </c>
      <c r="H21" s="92" t="s">
        <v>310</v>
      </c>
      <c r="I21" s="253"/>
    </row>
    <row r="22" spans="1:9" s="86" customFormat="1" ht="12" customHeight="1" x14ac:dyDescent="0.15">
      <c r="A22" s="94" t="s">
        <v>315</v>
      </c>
      <c r="B22" s="921"/>
      <c r="C22" s="947"/>
      <c r="D22" s="867" t="s">
        <v>383</v>
      </c>
      <c r="E22" s="868"/>
      <c r="F22" s="92" t="s">
        <v>310</v>
      </c>
      <c r="G22" s="92" t="s">
        <v>310</v>
      </c>
      <c r="H22" s="92" t="s">
        <v>310</v>
      </c>
      <c r="I22" s="253"/>
    </row>
    <row r="23" spans="1:9" s="86" customFormat="1" ht="12" customHeight="1" thickBot="1" x14ac:dyDescent="0.2">
      <c r="A23" s="500" t="s">
        <v>313</v>
      </c>
      <c r="B23" s="459"/>
      <c r="C23" s="112"/>
      <c r="D23" s="852" t="s">
        <v>1070</v>
      </c>
      <c r="E23" s="869"/>
      <c r="F23" s="92" t="s">
        <v>310</v>
      </c>
      <c r="G23" s="92"/>
      <c r="H23" s="92"/>
      <c r="I23" s="253"/>
    </row>
    <row r="24" spans="1:9" s="86" customFormat="1" ht="21" customHeight="1" thickTop="1" x14ac:dyDescent="0.15">
      <c r="A24" s="500" t="s">
        <v>339</v>
      </c>
      <c r="B24" s="922" t="s">
        <v>381</v>
      </c>
      <c r="C24" s="894" t="s">
        <v>380</v>
      </c>
      <c r="D24" s="896" t="s">
        <v>379</v>
      </c>
      <c r="E24" s="897"/>
      <c r="F24" s="92" t="s">
        <v>310</v>
      </c>
      <c r="G24" s="92" t="s">
        <v>310</v>
      </c>
      <c r="H24" s="92" t="s">
        <v>310</v>
      </c>
      <c r="I24" s="253"/>
    </row>
    <row r="25" spans="1:9" s="86" customFormat="1" ht="21" customHeight="1" thickBot="1" x14ac:dyDescent="0.2">
      <c r="A25" s="500" t="s">
        <v>336</v>
      </c>
      <c r="B25" s="923"/>
      <c r="C25" s="895"/>
      <c r="D25" s="896" t="s">
        <v>377</v>
      </c>
      <c r="E25" s="897"/>
      <c r="F25" s="92" t="s">
        <v>310</v>
      </c>
      <c r="G25" s="92" t="s">
        <v>310</v>
      </c>
      <c r="H25" s="92" t="s">
        <v>310</v>
      </c>
      <c r="I25" s="253"/>
    </row>
    <row r="26" spans="1:9" s="86" customFormat="1" ht="12" customHeight="1" thickTop="1" x14ac:dyDescent="0.15">
      <c r="A26" s="500" t="s">
        <v>334</v>
      </c>
      <c r="B26" s="890" t="s">
        <v>375</v>
      </c>
      <c r="C26" s="878" t="s">
        <v>374</v>
      </c>
      <c r="D26" s="867" t="s">
        <v>373</v>
      </c>
      <c r="E26" s="868"/>
      <c r="F26" s="92" t="s">
        <v>310</v>
      </c>
      <c r="G26" s="92" t="s">
        <v>310</v>
      </c>
      <c r="H26" s="92" t="s">
        <v>310</v>
      </c>
      <c r="I26" s="253"/>
    </row>
    <row r="27" spans="1:9" s="86" customFormat="1" ht="12" customHeight="1" x14ac:dyDescent="0.15">
      <c r="A27" s="500" t="s">
        <v>332</v>
      </c>
      <c r="B27" s="890"/>
      <c r="C27" s="878"/>
      <c r="D27" s="867" t="s">
        <v>371</v>
      </c>
      <c r="E27" s="868"/>
      <c r="F27" s="92" t="s">
        <v>310</v>
      </c>
      <c r="G27" s="92" t="s">
        <v>310</v>
      </c>
      <c r="H27" s="92" t="s">
        <v>310</v>
      </c>
      <c r="I27" s="253"/>
    </row>
    <row r="28" spans="1:9" s="86" customFormat="1" ht="12" customHeight="1" x14ac:dyDescent="0.15">
      <c r="A28" s="500" t="s">
        <v>439</v>
      </c>
      <c r="B28" s="890"/>
      <c r="C28" s="878"/>
      <c r="D28" s="867" t="s">
        <v>369</v>
      </c>
      <c r="E28" s="868"/>
      <c r="F28" s="92" t="s">
        <v>310</v>
      </c>
      <c r="G28" s="92" t="s">
        <v>310</v>
      </c>
      <c r="H28" s="92" t="s">
        <v>310</v>
      </c>
      <c r="I28" s="253"/>
    </row>
    <row r="29" spans="1:9" s="86" customFormat="1" ht="12" customHeight="1" x14ac:dyDescent="0.15">
      <c r="A29" s="500" t="s">
        <v>437</v>
      </c>
      <c r="B29" s="890"/>
      <c r="C29" s="878"/>
      <c r="D29" s="867" t="s">
        <v>367</v>
      </c>
      <c r="E29" s="868"/>
      <c r="F29" s="92" t="s">
        <v>310</v>
      </c>
      <c r="G29" s="92" t="s">
        <v>310</v>
      </c>
      <c r="H29" s="92" t="s">
        <v>310</v>
      </c>
      <c r="I29" s="253"/>
    </row>
    <row r="30" spans="1:9" s="86" customFormat="1" ht="12" customHeight="1" x14ac:dyDescent="0.15">
      <c r="A30" s="500" t="s">
        <v>435</v>
      </c>
      <c r="B30" s="890"/>
      <c r="C30" s="878"/>
      <c r="D30" s="867" t="s">
        <v>365</v>
      </c>
      <c r="E30" s="868"/>
      <c r="F30" s="92" t="s">
        <v>310</v>
      </c>
      <c r="G30" s="92" t="s">
        <v>310</v>
      </c>
      <c r="H30" s="92" t="s">
        <v>310</v>
      </c>
      <c r="I30" s="253"/>
    </row>
    <row r="31" spans="1:9" s="86" customFormat="1" ht="12" customHeight="1" x14ac:dyDescent="0.15">
      <c r="A31" s="500" t="s">
        <v>433</v>
      </c>
      <c r="B31" s="891"/>
      <c r="C31" s="911" t="s">
        <v>363</v>
      </c>
      <c r="D31" s="896" t="s">
        <v>362</v>
      </c>
      <c r="E31" s="897"/>
      <c r="F31" s="92" t="s">
        <v>310</v>
      </c>
      <c r="G31" s="92" t="s">
        <v>310</v>
      </c>
      <c r="H31" s="92" t="s">
        <v>310</v>
      </c>
      <c r="I31" s="253"/>
    </row>
    <row r="32" spans="1:9" s="86" customFormat="1" ht="12" customHeight="1" x14ac:dyDescent="0.15">
      <c r="A32" s="500" t="s">
        <v>431</v>
      </c>
      <c r="B32" s="892"/>
      <c r="C32" s="911"/>
      <c r="D32" s="896" t="s">
        <v>360</v>
      </c>
      <c r="E32" s="897"/>
      <c r="F32" s="92" t="s">
        <v>310</v>
      </c>
      <c r="G32" s="92" t="s">
        <v>310</v>
      </c>
      <c r="H32" s="92" t="s">
        <v>310</v>
      </c>
      <c r="I32" s="253"/>
    </row>
    <row r="33" spans="1:9" s="86" customFormat="1" ht="12" customHeight="1" x14ac:dyDescent="0.15">
      <c r="A33" s="500" t="s">
        <v>428</v>
      </c>
      <c r="B33" s="892"/>
      <c r="C33" s="911"/>
      <c r="D33" s="896" t="s">
        <v>358</v>
      </c>
      <c r="E33" s="897"/>
      <c r="F33" s="92" t="s">
        <v>310</v>
      </c>
      <c r="G33" s="92" t="s">
        <v>310</v>
      </c>
      <c r="H33" s="92" t="s">
        <v>310</v>
      </c>
      <c r="I33" s="253"/>
    </row>
    <row r="34" spans="1:9" s="86" customFormat="1" ht="12" customHeight="1" x14ac:dyDescent="0.15">
      <c r="A34" s="500" t="s">
        <v>426</v>
      </c>
      <c r="B34" s="892"/>
      <c r="C34" s="911"/>
      <c r="D34" s="896" t="s">
        <v>356</v>
      </c>
      <c r="E34" s="897"/>
      <c r="F34" s="92" t="s">
        <v>310</v>
      </c>
      <c r="G34" s="92" t="s">
        <v>310</v>
      </c>
      <c r="H34" s="92" t="s">
        <v>310</v>
      </c>
      <c r="I34" s="253"/>
    </row>
    <row r="35" spans="1:9" s="86" customFormat="1" ht="12" customHeight="1" x14ac:dyDescent="0.15">
      <c r="A35" s="500" t="s">
        <v>593</v>
      </c>
      <c r="B35" s="892"/>
      <c r="C35" s="911"/>
      <c r="D35" s="896" t="s">
        <v>354</v>
      </c>
      <c r="E35" s="897"/>
      <c r="F35" s="92" t="s">
        <v>310</v>
      </c>
      <c r="G35" s="92" t="s">
        <v>310</v>
      </c>
      <c r="H35" s="92" t="s">
        <v>310</v>
      </c>
      <c r="I35" s="253"/>
    </row>
    <row r="36" spans="1:9" s="86" customFormat="1" ht="12" customHeight="1" thickBot="1" x14ac:dyDescent="0.2">
      <c r="A36" s="94" t="s">
        <v>1103</v>
      </c>
      <c r="B36" s="893"/>
      <c r="C36" s="911"/>
      <c r="D36" s="896" t="s">
        <v>352</v>
      </c>
      <c r="E36" s="897"/>
      <c r="F36" s="92" t="s">
        <v>310</v>
      </c>
      <c r="G36" s="92" t="s">
        <v>310</v>
      </c>
      <c r="H36" s="92" t="s">
        <v>310</v>
      </c>
      <c r="I36" s="253"/>
    </row>
    <row r="37" spans="1:9" s="86" customFormat="1" ht="12" customHeight="1" x14ac:dyDescent="0.15">
      <c r="A37" s="97">
        <v>2</v>
      </c>
      <c r="B37" s="898" t="s">
        <v>351</v>
      </c>
      <c r="C37" s="871"/>
      <c r="D37" s="871"/>
      <c r="E37" s="871"/>
      <c r="F37" s="871"/>
      <c r="G37" s="871"/>
      <c r="H37" s="871"/>
      <c r="I37" s="872"/>
    </row>
    <row r="38" spans="1:9" s="86" customFormat="1" ht="12" customHeight="1" x14ac:dyDescent="0.15">
      <c r="A38" s="96" t="s">
        <v>329</v>
      </c>
      <c r="B38" s="878" t="s">
        <v>350</v>
      </c>
      <c r="C38" s="867" t="s">
        <v>349</v>
      </c>
      <c r="D38" s="853"/>
      <c r="E38" s="869"/>
      <c r="F38" s="92" t="s">
        <v>310</v>
      </c>
      <c r="G38" s="92" t="s">
        <v>310</v>
      </c>
      <c r="H38" s="92" t="s">
        <v>310</v>
      </c>
      <c r="I38" s="253"/>
    </row>
    <row r="39" spans="1:9" s="86" customFormat="1" ht="12" customHeight="1" x14ac:dyDescent="0.15">
      <c r="A39" s="96" t="s">
        <v>326</v>
      </c>
      <c r="B39" s="878"/>
      <c r="C39" s="867" t="s">
        <v>348</v>
      </c>
      <c r="D39" s="853"/>
      <c r="E39" s="869"/>
      <c r="F39" s="92" t="s">
        <v>310</v>
      </c>
      <c r="G39" s="92" t="s">
        <v>310</v>
      </c>
      <c r="H39" s="92" t="s">
        <v>310</v>
      </c>
      <c r="I39" s="253"/>
    </row>
    <row r="40" spans="1:9" s="86" customFormat="1" ht="12" customHeight="1" x14ac:dyDescent="0.15">
      <c r="A40" s="96" t="s">
        <v>324</v>
      </c>
      <c r="B40" s="878"/>
      <c r="C40" s="867" t="s">
        <v>347</v>
      </c>
      <c r="D40" s="853"/>
      <c r="E40" s="869"/>
      <c r="F40" s="92" t="s">
        <v>310</v>
      </c>
      <c r="G40" s="92" t="s">
        <v>310</v>
      </c>
      <c r="H40" s="92" t="s">
        <v>310</v>
      </c>
      <c r="I40" s="253"/>
    </row>
    <row r="41" spans="1:9" s="86" customFormat="1" ht="12" customHeight="1" x14ac:dyDescent="0.15">
      <c r="A41" s="96" t="s">
        <v>322</v>
      </c>
      <c r="B41" s="878"/>
      <c r="C41" s="867" t="s">
        <v>346</v>
      </c>
      <c r="D41" s="853"/>
      <c r="E41" s="869"/>
      <c r="F41" s="92" t="s">
        <v>310</v>
      </c>
      <c r="G41" s="92" t="s">
        <v>310</v>
      </c>
      <c r="H41" s="92" t="s">
        <v>310</v>
      </c>
      <c r="I41" s="253"/>
    </row>
    <row r="42" spans="1:9" s="86" customFormat="1" ht="12" customHeight="1" x14ac:dyDescent="0.15">
      <c r="A42" s="96" t="s">
        <v>320</v>
      </c>
      <c r="B42" s="879"/>
      <c r="C42" s="867" t="s">
        <v>345</v>
      </c>
      <c r="D42" s="853"/>
      <c r="E42" s="869"/>
      <c r="F42" s="92" t="s">
        <v>310</v>
      </c>
      <c r="G42" s="92" t="s">
        <v>310</v>
      </c>
      <c r="H42" s="92" t="s">
        <v>310</v>
      </c>
      <c r="I42" s="253"/>
    </row>
    <row r="43" spans="1:9" s="86" customFormat="1" ht="12" customHeight="1" x14ac:dyDescent="0.15">
      <c r="A43" s="96" t="s">
        <v>318</v>
      </c>
      <c r="B43" s="879"/>
      <c r="C43" s="867" t="s">
        <v>344</v>
      </c>
      <c r="D43" s="853"/>
      <c r="E43" s="869"/>
      <c r="F43" s="92" t="s">
        <v>310</v>
      </c>
      <c r="G43" s="92" t="s">
        <v>310</v>
      </c>
      <c r="H43" s="92" t="s">
        <v>310</v>
      </c>
      <c r="I43" s="253"/>
    </row>
    <row r="44" spans="1:9" s="86" customFormat="1" ht="12" customHeight="1" x14ac:dyDescent="0.15">
      <c r="A44" s="96" t="s">
        <v>316</v>
      </c>
      <c r="B44" s="879"/>
      <c r="C44" s="867" t="s">
        <v>343</v>
      </c>
      <c r="D44" s="853"/>
      <c r="E44" s="869"/>
      <c r="F44" s="92" t="s">
        <v>310</v>
      </c>
      <c r="G44" s="92" t="s">
        <v>310</v>
      </c>
      <c r="H44" s="92" t="s">
        <v>310</v>
      </c>
      <c r="I44" s="253"/>
    </row>
    <row r="45" spans="1:9" s="86" customFormat="1" ht="12" customHeight="1" x14ac:dyDescent="0.15">
      <c r="A45" s="96" t="s">
        <v>315</v>
      </c>
      <c r="B45" s="880"/>
      <c r="C45" s="867" t="s">
        <v>342</v>
      </c>
      <c r="D45" s="853"/>
      <c r="E45" s="869"/>
      <c r="F45" s="92" t="s">
        <v>310</v>
      </c>
      <c r="G45" s="92" t="s">
        <v>310</v>
      </c>
      <c r="H45" s="92" t="s">
        <v>310</v>
      </c>
      <c r="I45" s="253"/>
    </row>
    <row r="46" spans="1:9" s="86" customFormat="1" ht="12" customHeight="1" x14ac:dyDescent="0.15">
      <c r="A46" s="498" t="s">
        <v>313</v>
      </c>
      <c r="B46" s="460"/>
      <c r="C46" s="852" t="s">
        <v>1070</v>
      </c>
      <c r="D46" s="853"/>
      <c r="E46" s="458"/>
      <c r="F46" s="92" t="s">
        <v>310</v>
      </c>
      <c r="G46" s="92"/>
      <c r="H46" s="92"/>
      <c r="I46" s="253"/>
    </row>
    <row r="47" spans="1:9" s="86" customFormat="1" ht="12" customHeight="1" thickBot="1" x14ac:dyDescent="0.2">
      <c r="A47" s="498" t="s">
        <v>339</v>
      </c>
      <c r="B47" s="98" t="s">
        <v>341</v>
      </c>
      <c r="C47" s="867" t="s">
        <v>340</v>
      </c>
      <c r="D47" s="853"/>
      <c r="E47" s="869"/>
      <c r="F47" s="92" t="s">
        <v>310</v>
      </c>
      <c r="G47" s="92" t="s">
        <v>310</v>
      </c>
      <c r="H47" s="92" t="s">
        <v>310</v>
      </c>
      <c r="I47" s="253"/>
    </row>
    <row r="48" spans="1:9" s="86" customFormat="1" ht="12" customHeight="1" thickTop="1" x14ac:dyDescent="0.15">
      <c r="A48" s="498" t="s">
        <v>336</v>
      </c>
      <c r="B48" s="884" t="s">
        <v>338</v>
      </c>
      <c r="C48" s="873" t="s">
        <v>337</v>
      </c>
      <c r="D48" s="853"/>
      <c r="E48" s="869"/>
      <c r="F48" s="92" t="s">
        <v>310</v>
      </c>
      <c r="G48" s="92" t="s">
        <v>310</v>
      </c>
      <c r="H48" s="92" t="s">
        <v>310</v>
      </c>
      <c r="I48" s="253"/>
    </row>
    <row r="49" spans="1:10" s="86" customFormat="1" ht="12" customHeight="1" x14ac:dyDescent="0.15">
      <c r="A49" s="498" t="s">
        <v>334</v>
      </c>
      <c r="B49" s="885"/>
      <c r="C49" s="873" t="s">
        <v>335</v>
      </c>
      <c r="D49" s="853"/>
      <c r="E49" s="869"/>
      <c r="F49" s="92" t="s">
        <v>310</v>
      </c>
      <c r="G49" s="92" t="s">
        <v>310</v>
      </c>
      <c r="H49" s="92" t="s">
        <v>310</v>
      </c>
      <c r="I49" s="253"/>
    </row>
    <row r="50" spans="1:10" s="86" customFormat="1" ht="12" customHeight="1" x14ac:dyDescent="0.15">
      <c r="A50" s="498" t="s">
        <v>332</v>
      </c>
      <c r="B50" s="886"/>
      <c r="C50" s="873" t="s">
        <v>333</v>
      </c>
      <c r="D50" s="853"/>
      <c r="E50" s="869"/>
      <c r="F50" s="92" t="s">
        <v>310</v>
      </c>
      <c r="G50" s="92" t="s">
        <v>310</v>
      </c>
      <c r="H50" s="92" t="s">
        <v>310</v>
      </c>
      <c r="I50" s="281"/>
    </row>
    <row r="51" spans="1:10" s="86" customFormat="1" ht="12" customHeight="1" thickBot="1" x14ac:dyDescent="0.2">
      <c r="A51" s="498" t="s">
        <v>439</v>
      </c>
      <c r="B51" s="887"/>
      <c r="C51" s="881" t="s">
        <v>331</v>
      </c>
      <c r="D51" s="882"/>
      <c r="E51" s="883"/>
      <c r="F51" s="92" t="s">
        <v>310</v>
      </c>
      <c r="G51" s="92" t="s">
        <v>310</v>
      </c>
      <c r="H51" s="92" t="s">
        <v>310</v>
      </c>
      <c r="I51" s="254"/>
    </row>
    <row r="52" spans="1:10" s="86" customFormat="1" ht="12" customHeight="1" thickTop="1" x14ac:dyDescent="0.15">
      <c r="A52" s="97">
        <v>3</v>
      </c>
      <c r="B52" s="870" t="s">
        <v>330</v>
      </c>
      <c r="C52" s="871"/>
      <c r="D52" s="871"/>
      <c r="E52" s="871"/>
      <c r="F52" s="871"/>
      <c r="G52" s="871"/>
      <c r="H52" s="871"/>
      <c r="I52" s="872"/>
    </row>
    <row r="53" spans="1:10" s="86" customFormat="1" ht="12" customHeight="1" x14ac:dyDescent="0.15">
      <c r="A53" s="96" t="s">
        <v>329</v>
      </c>
      <c r="B53" s="878" t="s">
        <v>328</v>
      </c>
      <c r="C53" s="867" t="s">
        <v>327</v>
      </c>
      <c r="D53" s="853"/>
      <c r="E53" s="869"/>
      <c r="F53" s="92" t="s">
        <v>310</v>
      </c>
      <c r="G53" s="92" t="s">
        <v>310</v>
      </c>
      <c r="H53" s="92" t="s">
        <v>310</v>
      </c>
      <c r="I53" s="253"/>
    </row>
    <row r="54" spans="1:10" s="86" customFormat="1" ht="12" customHeight="1" x14ac:dyDescent="0.15">
      <c r="A54" s="96" t="s">
        <v>326</v>
      </c>
      <c r="B54" s="878"/>
      <c r="C54" s="867" t="s">
        <v>325</v>
      </c>
      <c r="D54" s="853"/>
      <c r="E54" s="869"/>
      <c r="F54" s="92" t="s">
        <v>310</v>
      </c>
      <c r="G54" s="92" t="s">
        <v>310</v>
      </c>
      <c r="H54" s="92" t="s">
        <v>310</v>
      </c>
      <c r="I54" s="253"/>
    </row>
    <row r="55" spans="1:10" s="86" customFormat="1" ht="12" customHeight="1" x14ac:dyDescent="0.15">
      <c r="A55" s="96" t="s">
        <v>324</v>
      </c>
      <c r="B55" s="879"/>
      <c r="C55" s="867" t="s">
        <v>323</v>
      </c>
      <c r="D55" s="853"/>
      <c r="E55" s="869"/>
      <c r="F55" s="92" t="s">
        <v>310</v>
      </c>
      <c r="G55" s="92" t="s">
        <v>310</v>
      </c>
      <c r="H55" s="92" t="s">
        <v>310</v>
      </c>
      <c r="I55" s="253"/>
    </row>
    <row r="56" spans="1:10" s="86" customFormat="1" ht="12" customHeight="1" x14ac:dyDescent="0.15">
      <c r="A56" s="96" t="s">
        <v>322</v>
      </c>
      <c r="B56" s="879"/>
      <c r="C56" s="867" t="s">
        <v>321</v>
      </c>
      <c r="D56" s="853"/>
      <c r="E56" s="869"/>
      <c r="F56" s="92" t="s">
        <v>310</v>
      </c>
      <c r="G56" s="92" t="s">
        <v>310</v>
      </c>
      <c r="H56" s="92" t="s">
        <v>310</v>
      </c>
      <c r="I56" s="253"/>
    </row>
    <row r="57" spans="1:10" s="86" customFormat="1" ht="12" customHeight="1" x14ac:dyDescent="0.15">
      <c r="A57" s="96" t="s">
        <v>320</v>
      </c>
      <c r="B57" s="879"/>
      <c r="C57" s="867" t="s">
        <v>319</v>
      </c>
      <c r="D57" s="853"/>
      <c r="E57" s="869"/>
      <c r="F57" s="92" t="s">
        <v>310</v>
      </c>
      <c r="G57" s="92" t="s">
        <v>310</v>
      </c>
      <c r="H57" s="92" t="s">
        <v>310</v>
      </c>
      <c r="I57" s="253"/>
    </row>
    <row r="58" spans="1:10" s="86" customFormat="1" ht="12" customHeight="1" x14ac:dyDescent="0.15">
      <c r="A58" s="96" t="s">
        <v>318</v>
      </c>
      <c r="B58" s="879"/>
      <c r="C58" s="867" t="s">
        <v>317</v>
      </c>
      <c r="D58" s="853"/>
      <c r="E58" s="869"/>
      <c r="F58" s="92" t="s">
        <v>310</v>
      </c>
      <c r="G58" s="92" t="s">
        <v>310</v>
      </c>
      <c r="H58" s="92" t="s">
        <v>310</v>
      </c>
      <c r="I58" s="253"/>
    </row>
    <row r="59" spans="1:10" s="86" customFormat="1" ht="12" customHeight="1" x14ac:dyDescent="0.15">
      <c r="A59" s="96" t="s">
        <v>316</v>
      </c>
      <c r="B59" s="879"/>
      <c r="C59" s="867" t="s">
        <v>1133</v>
      </c>
      <c r="D59" s="853"/>
      <c r="E59" s="869"/>
      <c r="F59" s="92" t="s">
        <v>310</v>
      </c>
      <c r="G59" s="92" t="s">
        <v>310</v>
      </c>
      <c r="H59" s="92" t="s">
        <v>310</v>
      </c>
      <c r="I59" s="253"/>
    </row>
    <row r="60" spans="1:10" s="86" customFormat="1" ht="12" customHeight="1" x14ac:dyDescent="0.15">
      <c r="A60" s="96" t="s">
        <v>315</v>
      </c>
      <c r="B60" s="879"/>
      <c r="C60" s="867" t="s">
        <v>314</v>
      </c>
      <c r="D60" s="853"/>
      <c r="E60" s="869"/>
      <c r="F60" s="92" t="s">
        <v>310</v>
      </c>
      <c r="G60" s="92" t="s">
        <v>310</v>
      </c>
      <c r="H60" s="92" t="s">
        <v>310</v>
      </c>
      <c r="I60" s="253"/>
    </row>
    <row r="61" spans="1:10" s="86" customFormat="1" ht="12" customHeight="1" thickBot="1" x14ac:dyDescent="0.2">
      <c r="A61" s="96" t="s">
        <v>313</v>
      </c>
      <c r="B61" s="879"/>
      <c r="C61" s="867" t="s">
        <v>312</v>
      </c>
      <c r="D61" s="853"/>
      <c r="E61" s="869"/>
      <c r="F61" s="92" t="s">
        <v>310</v>
      </c>
      <c r="G61" s="92" t="s">
        <v>310</v>
      </c>
      <c r="H61" s="92" t="s">
        <v>310</v>
      </c>
      <c r="I61" s="253"/>
    </row>
    <row r="62" spans="1:10" s="86" customFormat="1" ht="12" customHeight="1" x14ac:dyDescent="0.15">
      <c r="A62" s="95">
        <v>4</v>
      </c>
      <c r="B62" s="876" t="s">
        <v>311</v>
      </c>
      <c r="C62" s="871"/>
      <c r="D62" s="871"/>
      <c r="E62" s="871"/>
      <c r="F62" s="871"/>
      <c r="G62" s="871"/>
      <c r="H62" s="871"/>
      <c r="I62" s="877"/>
      <c r="J62" s="247" t="s">
        <v>847</v>
      </c>
    </row>
    <row r="63" spans="1:10" s="86" customFormat="1" ht="12" customHeight="1" x14ac:dyDescent="0.15">
      <c r="A63" s="94"/>
      <c r="B63" s="273"/>
      <c r="C63" s="274"/>
      <c r="D63" s="275"/>
      <c r="E63" s="276"/>
      <c r="F63" s="117" t="s">
        <v>310</v>
      </c>
      <c r="G63" s="117" t="s">
        <v>310</v>
      </c>
      <c r="H63" s="117" t="s">
        <v>310</v>
      </c>
      <c r="I63" s="261"/>
      <c r="J63" s="269" t="s">
        <v>848</v>
      </c>
    </row>
    <row r="64" spans="1:10" s="86" customFormat="1" ht="12" customHeight="1" x14ac:dyDescent="0.15">
      <c r="A64" s="94"/>
      <c r="B64" s="273"/>
      <c r="C64" s="274"/>
      <c r="D64" s="275"/>
      <c r="E64" s="276"/>
      <c r="F64" s="117" t="s">
        <v>310</v>
      </c>
      <c r="G64" s="117" t="s">
        <v>310</v>
      </c>
      <c r="H64" s="117" t="s">
        <v>310</v>
      </c>
      <c r="I64" s="261"/>
    </row>
    <row r="65" spans="1:9" s="86" customFormat="1" ht="12" customHeight="1" thickBot="1" x14ac:dyDescent="0.2">
      <c r="A65" s="93"/>
      <c r="B65" s="277"/>
      <c r="C65" s="278"/>
      <c r="D65" s="279"/>
      <c r="E65" s="280"/>
      <c r="F65" s="117" t="s">
        <v>310</v>
      </c>
      <c r="G65" s="117" t="s">
        <v>310</v>
      </c>
      <c r="H65" s="117" t="s">
        <v>310</v>
      </c>
      <c r="I65" s="262"/>
    </row>
    <row r="66" spans="1:9" s="86" customFormat="1" ht="12" customHeight="1" x14ac:dyDescent="0.15">
      <c r="A66" s="874" t="s">
        <v>309</v>
      </c>
      <c r="B66" s="875"/>
      <c r="C66" s="875"/>
      <c r="D66" s="91"/>
      <c r="E66" s="91"/>
      <c r="F66" s="91"/>
      <c r="G66" s="91"/>
      <c r="H66" s="91"/>
      <c r="I66" s="90"/>
    </row>
    <row r="67" spans="1:9" s="86" customFormat="1" ht="21" customHeight="1" x14ac:dyDescent="0.15">
      <c r="A67" s="89" t="s">
        <v>308</v>
      </c>
      <c r="B67" s="863" t="s">
        <v>307</v>
      </c>
      <c r="C67" s="864"/>
      <c r="D67" s="88" t="s">
        <v>306</v>
      </c>
      <c r="E67" s="863" t="s">
        <v>305</v>
      </c>
      <c r="F67" s="865"/>
      <c r="G67" s="865"/>
      <c r="H67" s="864"/>
      <c r="I67" s="87" t="s">
        <v>304</v>
      </c>
    </row>
    <row r="68" spans="1:9" s="86" customFormat="1" ht="21" customHeight="1" x14ac:dyDescent="0.15">
      <c r="A68" s="270"/>
      <c r="B68" s="857"/>
      <c r="C68" s="858"/>
      <c r="D68" s="271"/>
      <c r="E68" s="857"/>
      <c r="F68" s="862"/>
      <c r="G68" s="862"/>
      <c r="H68" s="858"/>
      <c r="I68" s="253"/>
    </row>
    <row r="69" spans="1:9" s="86" customFormat="1" ht="21" customHeight="1" x14ac:dyDescent="0.15">
      <c r="A69" s="270"/>
      <c r="B69" s="857"/>
      <c r="C69" s="858"/>
      <c r="D69" s="271"/>
      <c r="E69" s="857"/>
      <c r="F69" s="862"/>
      <c r="G69" s="862"/>
      <c r="H69" s="858"/>
      <c r="I69" s="253"/>
    </row>
    <row r="70" spans="1:9" s="86" customFormat="1" ht="21" customHeight="1" x14ac:dyDescent="0.15">
      <c r="A70" s="270"/>
      <c r="B70" s="857"/>
      <c r="C70" s="858"/>
      <c r="D70" s="271"/>
      <c r="E70" s="857"/>
      <c r="F70" s="862"/>
      <c r="G70" s="862"/>
      <c r="H70" s="858"/>
      <c r="I70" s="253"/>
    </row>
    <row r="71" spans="1:9" s="86" customFormat="1" ht="21" customHeight="1" x14ac:dyDescent="0.15">
      <c r="A71" s="270"/>
      <c r="B71" s="857"/>
      <c r="C71" s="858"/>
      <c r="D71" s="271"/>
      <c r="E71" s="857"/>
      <c r="F71" s="862"/>
      <c r="G71" s="862"/>
      <c r="H71" s="858"/>
      <c r="I71" s="253"/>
    </row>
    <row r="72" spans="1:9" s="86" customFormat="1" ht="21" customHeight="1" thickBot="1" x14ac:dyDescent="0.2">
      <c r="A72" s="272"/>
      <c r="B72" s="859"/>
      <c r="C72" s="860"/>
      <c r="D72" s="252"/>
      <c r="E72" s="859"/>
      <c r="F72" s="861"/>
      <c r="G72" s="861"/>
      <c r="H72" s="860"/>
      <c r="I72" s="254"/>
    </row>
    <row r="73" spans="1:9" ht="12" customHeight="1" x14ac:dyDescent="0.15">
      <c r="I73" s="866" t="s">
        <v>303</v>
      </c>
    </row>
    <row r="74" spans="1:9" ht="12" customHeight="1" x14ac:dyDescent="0.15">
      <c r="I74" s="866"/>
    </row>
    <row r="75" spans="1:9" ht="12" customHeight="1" x14ac:dyDescent="0.15">
      <c r="A75" s="856" t="s">
        <v>127</v>
      </c>
      <c r="B75" s="855"/>
      <c r="C75" s="855"/>
      <c r="D75" s="855"/>
      <c r="E75" s="855"/>
      <c r="F75" s="855"/>
      <c r="G75" s="855"/>
      <c r="H75" s="855"/>
      <c r="I75" s="855"/>
    </row>
    <row r="76" spans="1:9" ht="12" customHeight="1" x14ac:dyDescent="0.15">
      <c r="A76" s="85" t="s">
        <v>130</v>
      </c>
      <c r="B76" s="856" t="s">
        <v>302</v>
      </c>
      <c r="C76" s="856"/>
      <c r="D76" s="856"/>
      <c r="E76" s="856"/>
      <c r="F76" s="856"/>
      <c r="G76" s="856"/>
      <c r="H76" s="856"/>
      <c r="I76" s="856"/>
    </row>
    <row r="77" spans="1:9" ht="12" customHeight="1" x14ac:dyDescent="0.15">
      <c r="A77" s="85" t="s">
        <v>131</v>
      </c>
      <c r="B77" s="856" t="s">
        <v>301</v>
      </c>
      <c r="C77" s="856"/>
      <c r="D77" s="856"/>
      <c r="E77" s="856"/>
      <c r="F77" s="856"/>
      <c r="G77" s="856"/>
      <c r="H77" s="856"/>
      <c r="I77" s="856"/>
    </row>
    <row r="78" spans="1:9" ht="33" customHeight="1" x14ac:dyDescent="0.15">
      <c r="A78" s="85" t="s">
        <v>129</v>
      </c>
      <c r="B78" s="856" t="s">
        <v>1071</v>
      </c>
      <c r="C78" s="856"/>
      <c r="D78" s="856"/>
      <c r="E78" s="856"/>
      <c r="F78" s="856"/>
      <c r="G78" s="856"/>
      <c r="H78" s="856"/>
      <c r="I78" s="856"/>
    </row>
    <row r="79" spans="1:9" ht="12" customHeight="1" x14ac:dyDescent="0.15">
      <c r="A79" s="85" t="s">
        <v>132</v>
      </c>
      <c r="B79" s="856" t="s">
        <v>1072</v>
      </c>
      <c r="C79" s="856"/>
      <c r="D79" s="856"/>
      <c r="E79" s="856"/>
      <c r="F79" s="856"/>
      <c r="G79" s="856"/>
      <c r="H79" s="856"/>
      <c r="I79" s="856"/>
    </row>
    <row r="80" spans="1:9" ht="12" customHeight="1" x14ac:dyDescent="0.15">
      <c r="A80" s="85" t="s">
        <v>133</v>
      </c>
      <c r="B80" s="854" t="s">
        <v>1073</v>
      </c>
      <c r="C80" s="855"/>
      <c r="D80" s="855"/>
      <c r="E80" s="855"/>
      <c r="F80" s="855"/>
      <c r="G80" s="855"/>
      <c r="H80" s="855"/>
      <c r="I80" s="855"/>
    </row>
    <row r="81" spans="1:9" ht="12" customHeight="1" x14ac:dyDescent="0.15">
      <c r="A81" s="85" t="s">
        <v>134</v>
      </c>
      <c r="B81" s="856" t="s">
        <v>300</v>
      </c>
      <c r="C81" s="856"/>
      <c r="D81" s="856"/>
      <c r="E81" s="856"/>
      <c r="F81" s="856"/>
      <c r="G81" s="856"/>
      <c r="H81" s="856"/>
      <c r="I81" s="856"/>
    </row>
    <row r="82" spans="1:9" ht="21" customHeight="1" x14ac:dyDescent="0.15">
      <c r="A82" s="85" t="s">
        <v>135</v>
      </c>
      <c r="B82" s="856" t="s">
        <v>299</v>
      </c>
      <c r="C82" s="856"/>
      <c r="D82" s="856"/>
      <c r="E82" s="856"/>
      <c r="F82" s="856"/>
      <c r="G82" s="856"/>
      <c r="H82" s="856"/>
      <c r="I82" s="856"/>
    </row>
    <row r="83" spans="1:9" ht="12" customHeight="1" x14ac:dyDescent="0.15">
      <c r="A83" s="85" t="s">
        <v>138</v>
      </c>
      <c r="B83" s="856" t="s">
        <v>1083</v>
      </c>
      <c r="C83" s="856"/>
      <c r="D83" s="856"/>
      <c r="E83" s="856"/>
      <c r="F83" s="856"/>
      <c r="G83" s="856"/>
      <c r="H83" s="856"/>
      <c r="I83" s="856"/>
    </row>
    <row r="84" spans="1:9" ht="21" customHeight="1" x14ac:dyDescent="0.15">
      <c r="A84" s="85" t="s">
        <v>139</v>
      </c>
      <c r="B84" s="856" t="s">
        <v>298</v>
      </c>
      <c r="C84" s="856"/>
      <c r="D84" s="856"/>
      <c r="E84" s="856"/>
      <c r="F84" s="856"/>
      <c r="G84" s="856"/>
      <c r="H84" s="856"/>
      <c r="I84" s="856"/>
    </row>
    <row r="85" spans="1:9" ht="21" customHeight="1" x14ac:dyDescent="0.15">
      <c r="A85" s="85" t="s">
        <v>140</v>
      </c>
      <c r="B85" s="856" t="s">
        <v>1074</v>
      </c>
      <c r="C85" s="856"/>
      <c r="D85" s="856"/>
      <c r="E85" s="856"/>
      <c r="F85" s="856"/>
      <c r="G85" s="856"/>
      <c r="H85" s="856"/>
      <c r="I85" s="856"/>
    </row>
    <row r="86" spans="1:9" ht="21" customHeight="1" x14ac:dyDescent="0.15">
      <c r="A86" s="85" t="s">
        <v>141</v>
      </c>
      <c r="B86" s="856" t="s">
        <v>1075</v>
      </c>
      <c r="C86" s="856"/>
      <c r="D86" s="856"/>
      <c r="E86" s="856"/>
      <c r="F86" s="856"/>
      <c r="G86" s="856"/>
      <c r="H86" s="856"/>
      <c r="I86" s="856"/>
    </row>
    <row r="87" spans="1:9" ht="12" customHeight="1" x14ac:dyDescent="0.15">
      <c r="A87" s="85" t="s">
        <v>142</v>
      </c>
      <c r="B87" s="856" t="s">
        <v>1076</v>
      </c>
      <c r="C87" s="856"/>
      <c r="D87" s="856"/>
      <c r="E87" s="856"/>
      <c r="F87" s="856"/>
      <c r="G87" s="856"/>
      <c r="H87" s="856"/>
      <c r="I87" s="856"/>
    </row>
    <row r="88" spans="1:9" ht="43.5" customHeight="1" x14ac:dyDescent="0.15">
      <c r="A88" s="85" t="s">
        <v>143</v>
      </c>
      <c r="B88" s="856" t="s">
        <v>1106</v>
      </c>
      <c r="C88" s="856"/>
      <c r="D88" s="856"/>
      <c r="E88" s="856"/>
      <c r="F88" s="856"/>
      <c r="G88" s="856"/>
      <c r="H88" s="856"/>
      <c r="I88" s="856"/>
    </row>
    <row r="89" spans="1:9" ht="45" customHeight="1" x14ac:dyDescent="0.15">
      <c r="A89" s="85" t="s">
        <v>144</v>
      </c>
      <c r="B89" s="856" t="s">
        <v>1125</v>
      </c>
      <c r="C89" s="856"/>
      <c r="D89" s="856"/>
      <c r="E89" s="856"/>
      <c r="F89" s="856"/>
      <c r="G89" s="856"/>
      <c r="H89" s="856"/>
      <c r="I89" s="856"/>
    </row>
    <row r="90" spans="1:9" ht="21" customHeight="1" x14ac:dyDescent="0.15">
      <c r="A90" s="480" t="s">
        <v>145</v>
      </c>
      <c r="B90" s="856" t="s">
        <v>297</v>
      </c>
      <c r="C90" s="856"/>
      <c r="D90" s="856"/>
      <c r="E90" s="856"/>
      <c r="F90" s="856"/>
      <c r="G90" s="856"/>
      <c r="H90" s="856"/>
      <c r="I90" s="856"/>
    </row>
  </sheetData>
  <sheetProtection sheet="1" objects="1" scenarios="1"/>
  <mergeCells count="108">
    <mergeCell ref="E4:H5"/>
    <mergeCell ref="I4:I5"/>
    <mergeCell ref="A2:I2"/>
    <mergeCell ref="A3:I3"/>
    <mergeCell ref="C31:C36"/>
    <mergeCell ref="D31:E31"/>
    <mergeCell ref="D32:E32"/>
    <mergeCell ref="D34:E34"/>
    <mergeCell ref="H9:I9"/>
    <mergeCell ref="D17:E17"/>
    <mergeCell ref="A6:B9"/>
    <mergeCell ref="B15:B22"/>
    <mergeCell ref="B24:B25"/>
    <mergeCell ref="A11:A13"/>
    <mergeCell ref="B11:E13"/>
    <mergeCell ref="F11:H11"/>
    <mergeCell ref="I11:I13"/>
    <mergeCell ref="F12:F13"/>
    <mergeCell ref="B14:I14"/>
    <mergeCell ref="D25:E25"/>
    <mergeCell ref="C15:C22"/>
    <mergeCell ref="D6:G6"/>
    <mergeCell ref="H6:I6"/>
    <mergeCell ref="D7:G7"/>
    <mergeCell ref="C41:E41"/>
    <mergeCell ref="C42:E42"/>
    <mergeCell ref="C8:C9"/>
    <mergeCell ref="D8:G8"/>
    <mergeCell ref="D9:G9"/>
    <mergeCell ref="H8:I8"/>
    <mergeCell ref="D15:E15"/>
    <mergeCell ref="C38:E38"/>
    <mergeCell ref="C39:E39"/>
    <mergeCell ref="C26:C30"/>
    <mergeCell ref="D28:E28"/>
    <mergeCell ref="D23:E23"/>
    <mergeCell ref="C55:E55"/>
    <mergeCell ref="C51:E51"/>
    <mergeCell ref="C48:E48"/>
    <mergeCell ref="B48:B51"/>
    <mergeCell ref="H7:I7"/>
    <mergeCell ref="B26:B36"/>
    <mergeCell ref="C44:E44"/>
    <mergeCell ref="C45:E45"/>
    <mergeCell ref="C43:E43"/>
    <mergeCell ref="D27:E27"/>
    <mergeCell ref="C24:C25"/>
    <mergeCell ref="D26:E26"/>
    <mergeCell ref="D20:E20"/>
    <mergeCell ref="D21:E21"/>
    <mergeCell ref="D35:E35"/>
    <mergeCell ref="D16:E16"/>
    <mergeCell ref="D24:E24"/>
    <mergeCell ref="D19:E19"/>
    <mergeCell ref="D22:E22"/>
    <mergeCell ref="D18:E18"/>
    <mergeCell ref="C40:E40"/>
    <mergeCell ref="D36:E36"/>
    <mergeCell ref="D33:E33"/>
    <mergeCell ref="B37:I37"/>
    <mergeCell ref="B68:C68"/>
    <mergeCell ref="B69:C69"/>
    <mergeCell ref="E68:H68"/>
    <mergeCell ref="E69:H69"/>
    <mergeCell ref="I73:I74"/>
    <mergeCell ref="D29:E29"/>
    <mergeCell ref="D30:E30"/>
    <mergeCell ref="C53:E53"/>
    <mergeCell ref="B52:I52"/>
    <mergeCell ref="C47:E47"/>
    <mergeCell ref="C49:E49"/>
    <mergeCell ref="A66:C66"/>
    <mergeCell ref="B62:I62"/>
    <mergeCell ref="E71:H71"/>
    <mergeCell ref="C56:E56"/>
    <mergeCell ref="B53:B61"/>
    <mergeCell ref="C60:E60"/>
    <mergeCell ref="C61:E61"/>
    <mergeCell ref="B38:B45"/>
    <mergeCell ref="C58:E58"/>
    <mergeCell ref="C59:E59"/>
    <mergeCell ref="C57:E57"/>
    <mergeCell ref="C50:E50"/>
    <mergeCell ref="C54:E54"/>
    <mergeCell ref="C46:D46"/>
    <mergeCell ref="B80:I80"/>
    <mergeCell ref="B90:I90"/>
    <mergeCell ref="B85:I85"/>
    <mergeCell ref="B88:I88"/>
    <mergeCell ref="B89:I89"/>
    <mergeCell ref="B86:I86"/>
    <mergeCell ref="B87:I87"/>
    <mergeCell ref="B84:I84"/>
    <mergeCell ref="B70:C70"/>
    <mergeCell ref="B71:C71"/>
    <mergeCell ref="B72:C72"/>
    <mergeCell ref="E72:H72"/>
    <mergeCell ref="A75:I75"/>
    <mergeCell ref="B76:I76"/>
    <mergeCell ref="B77:I77"/>
    <mergeCell ref="B81:I81"/>
    <mergeCell ref="E70:H70"/>
    <mergeCell ref="B82:I82"/>
    <mergeCell ref="B83:I83"/>
    <mergeCell ref="B79:I79"/>
    <mergeCell ref="B78:I78"/>
    <mergeCell ref="B67:C67"/>
    <mergeCell ref="E67:H67"/>
  </mergeCells>
  <phoneticPr fontId="7"/>
  <dataValidations xWindow="859" yWindow="485" count="3">
    <dataValidation type="list" showInputMessage="1" showErrorMessage="1" promptTitle="入力方法" prompt="右側の▼をクリックし_x000a_該当項目は”〇”_x000a_を選択してください。" sqref="G15:G36 G38:G51 G53:G61 G63:G65" xr:uid="{00000000-0002-0000-0600-000000000000}">
      <formula1>"　,〇"</formula1>
    </dataValidation>
    <dataValidation type="list" showInputMessage="1" showErrorMessage="1" promptTitle="入力方法" prompt="右側の▼をクリックし_x000a_該当項目は”〇”_x000a_対象外項目は”－”_x000a_を選択してください。" sqref="F15:F36 F38:F51 F53:F61 F63:F65" xr:uid="{00000000-0002-0000-06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5:H36 H38:H51 H53:H61 H63:H65" xr:uid="{00000000-0002-0000-0600-000002000000}">
      <formula1>"　,〇"</formula1>
    </dataValidation>
  </dataValidations>
  <pageMargins left="0.62992125984251968" right="3.937007874015748E-2" top="0.35433070866141736" bottom="0.19685039370078741" header="0.70866141732283472" footer="0.11811023622047245"/>
  <pageSetup paperSize="9" scale="92" orientation="portrait" blackAndWhite="1" r:id="rId1"/>
  <headerFooter>
    <oddHeader>&amp;C　　　　　　　　　　　　</oddHeader>
    <oddFooter>&amp;R&amp;"Times New Roman,標準"&amp;6 2025</oddFooter>
  </headerFooter>
  <rowBreaks count="1" manualBreakCount="1">
    <brk id="7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170"/>
  <sheetViews>
    <sheetView showGridLines="0" showZeros="0" zoomScale="120" zoomScaleNormal="120" zoomScaleSheetLayoutView="100" workbookViewId="0"/>
  </sheetViews>
  <sheetFormatPr defaultRowHeight="9.75" x14ac:dyDescent="0.15"/>
  <cols>
    <col min="1" max="1" width="4.125" style="209" customWidth="1"/>
    <col min="2" max="2" width="13" style="209" customWidth="1"/>
    <col min="3" max="3" width="14.75" style="209" customWidth="1"/>
    <col min="4" max="4" width="26.625" style="209" customWidth="1"/>
    <col min="5" max="5" width="15" style="209" customWidth="1"/>
    <col min="6" max="9" width="5" style="209" customWidth="1"/>
    <col min="10" max="16384" width="9" style="209"/>
  </cols>
  <sheetData>
    <row r="1" spans="1:15" ht="12" customHeight="1" x14ac:dyDescent="0.15">
      <c r="A1" s="208" t="s">
        <v>835</v>
      </c>
      <c r="H1" s="210"/>
      <c r="I1" s="210"/>
    </row>
    <row r="2" spans="1:15" ht="15" customHeight="1" x14ac:dyDescent="0.15">
      <c r="A2" s="1030" t="s">
        <v>405</v>
      </c>
      <c r="B2" s="1030"/>
      <c r="C2" s="1030"/>
      <c r="D2" s="1030"/>
      <c r="E2" s="1030"/>
      <c r="F2" s="1030"/>
      <c r="G2" s="1030"/>
      <c r="H2" s="1030"/>
      <c r="I2" s="1030"/>
    </row>
    <row r="3" spans="1:15" ht="12" customHeight="1" x14ac:dyDescent="0.15">
      <c r="A3" s="1031" t="s">
        <v>620</v>
      </c>
      <c r="B3" s="1032"/>
      <c r="C3" s="1032"/>
      <c r="D3" s="1032"/>
      <c r="E3" s="1032"/>
      <c r="F3" s="1032"/>
      <c r="G3" s="1032"/>
      <c r="H3" s="1032"/>
      <c r="I3" s="1032"/>
    </row>
    <row r="4" spans="1:15" ht="9" customHeight="1" x14ac:dyDescent="0.15">
      <c r="A4" s="211"/>
      <c r="B4" s="212"/>
      <c r="C4" s="212"/>
      <c r="D4" s="212"/>
      <c r="E4" s="904" t="str">
        <f>IF('第二面 '!$S$3="","",'第二面 '!$S$3)</f>
        <v/>
      </c>
      <c r="F4" s="904"/>
      <c r="G4" s="904"/>
      <c r="H4" s="904"/>
      <c r="I4" s="1054" t="s">
        <v>619</v>
      </c>
    </row>
    <row r="5" spans="1:15" ht="9" customHeight="1" thickBot="1" x14ac:dyDescent="0.2">
      <c r="B5" s="213"/>
      <c r="C5" s="213"/>
      <c r="D5" s="213"/>
      <c r="E5" s="905"/>
      <c r="F5" s="905"/>
      <c r="G5" s="905"/>
      <c r="H5" s="905"/>
      <c r="I5" s="1055"/>
    </row>
    <row r="6" spans="1:15" ht="12" customHeight="1" x14ac:dyDescent="0.15">
      <c r="A6" s="1046" t="s">
        <v>402</v>
      </c>
      <c r="B6" s="955"/>
      <c r="C6" s="214"/>
      <c r="D6" s="962" t="s">
        <v>401</v>
      </c>
      <c r="E6" s="1050"/>
      <c r="F6" s="1050"/>
      <c r="G6" s="964"/>
      <c r="H6" s="962" t="s">
        <v>400</v>
      </c>
      <c r="I6" s="1051"/>
    </row>
    <row r="7" spans="1:15" ht="12" customHeight="1" x14ac:dyDescent="0.15">
      <c r="A7" s="1047"/>
      <c r="B7" s="958"/>
      <c r="C7" s="215" t="s">
        <v>399</v>
      </c>
      <c r="D7" s="1036">
        <f>'第二面 '!J70</f>
        <v>0</v>
      </c>
      <c r="E7" s="1037"/>
      <c r="F7" s="1037"/>
      <c r="G7" s="1038"/>
      <c r="H7" s="1039"/>
      <c r="I7" s="1040"/>
      <c r="J7" s="247" t="s">
        <v>843</v>
      </c>
    </row>
    <row r="8" spans="1:15" ht="12" customHeight="1" x14ac:dyDescent="0.15">
      <c r="A8" s="1047"/>
      <c r="B8" s="958"/>
      <c r="C8" s="1052" t="s">
        <v>398</v>
      </c>
      <c r="D8" s="1036">
        <f>'第二面 '!J81</f>
        <v>0</v>
      </c>
      <c r="E8" s="1037"/>
      <c r="F8" s="1037"/>
      <c r="G8" s="1038"/>
      <c r="H8" s="1039"/>
      <c r="I8" s="1040"/>
    </row>
    <row r="9" spans="1:15" ht="12" customHeight="1" thickBot="1" x14ac:dyDescent="0.2">
      <c r="A9" s="1048"/>
      <c r="B9" s="1049"/>
      <c r="C9" s="1053"/>
      <c r="D9" s="1041"/>
      <c r="E9" s="1042"/>
      <c r="F9" s="1042"/>
      <c r="G9" s="1043"/>
      <c r="H9" s="1044"/>
      <c r="I9" s="1045"/>
    </row>
    <row r="10" spans="1:15" ht="12" customHeight="1" thickBot="1" x14ac:dyDescent="0.2">
      <c r="B10" s="213"/>
      <c r="C10" s="213"/>
      <c r="D10" s="213"/>
      <c r="E10" s="213"/>
      <c r="F10" s="213"/>
      <c r="G10" s="213"/>
      <c r="H10" s="213"/>
      <c r="I10" s="213"/>
    </row>
    <row r="11" spans="1:15" ht="12" customHeight="1" x14ac:dyDescent="0.15">
      <c r="A11" s="950" t="s">
        <v>308</v>
      </c>
      <c r="B11" s="927" t="s">
        <v>397</v>
      </c>
      <c r="C11" s="928"/>
      <c r="D11" s="928"/>
      <c r="E11" s="929"/>
      <c r="F11" s="962" t="s">
        <v>396</v>
      </c>
      <c r="G11" s="963"/>
      <c r="H11" s="964"/>
      <c r="I11" s="965" t="s">
        <v>395</v>
      </c>
      <c r="K11" s="316" t="s">
        <v>852</v>
      </c>
    </row>
    <row r="12" spans="1:15" ht="12" customHeight="1" x14ac:dyDescent="0.15">
      <c r="A12" s="951"/>
      <c r="B12" s="930"/>
      <c r="C12" s="931"/>
      <c r="D12" s="931"/>
      <c r="E12" s="932"/>
      <c r="F12" s="968" t="s">
        <v>394</v>
      </c>
      <c r="G12" s="984" t="s">
        <v>393</v>
      </c>
      <c r="H12" s="206"/>
      <c r="I12" s="966"/>
      <c r="K12" s="316" t="s">
        <v>851</v>
      </c>
    </row>
    <row r="13" spans="1:15" ht="19.5" customHeight="1" thickBot="1" x14ac:dyDescent="0.2">
      <c r="A13" s="952"/>
      <c r="B13" s="1033"/>
      <c r="C13" s="1034"/>
      <c r="D13" s="1034"/>
      <c r="E13" s="1035"/>
      <c r="F13" s="969"/>
      <c r="G13" s="985"/>
      <c r="H13" s="207" t="s">
        <v>392</v>
      </c>
      <c r="I13" s="967"/>
    </row>
    <row r="14" spans="1:15" ht="22.5" customHeight="1" x14ac:dyDescent="0.15">
      <c r="A14" s="216">
        <v>1</v>
      </c>
      <c r="B14" s="970" t="s">
        <v>618</v>
      </c>
      <c r="C14" s="971"/>
      <c r="D14" s="971"/>
      <c r="E14" s="971"/>
      <c r="F14" s="971"/>
      <c r="G14" s="971"/>
      <c r="H14" s="971"/>
      <c r="I14" s="972"/>
      <c r="K14" s="348" t="s">
        <v>917</v>
      </c>
      <c r="L14" s="349"/>
      <c r="M14" s="349"/>
      <c r="N14" s="349"/>
      <c r="O14" s="350"/>
    </row>
    <row r="15" spans="1:15" ht="12" customHeight="1" x14ac:dyDescent="0.15">
      <c r="A15" s="217" t="s">
        <v>329</v>
      </c>
      <c r="B15" s="1012" t="s">
        <v>617</v>
      </c>
      <c r="C15" s="1004" t="s">
        <v>616</v>
      </c>
      <c r="D15" s="980" t="s">
        <v>615</v>
      </c>
      <c r="E15" s="981"/>
      <c r="F15" s="218" t="s">
        <v>310</v>
      </c>
      <c r="G15" s="218" t="s">
        <v>310</v>
      </c>
      <c r="H15" s="218" t="s">
        <v>310</v>
      </c>
      <c r="I15" s="264"/>
      <c r="K15" s="351" t="s">
        <v>918</v>
      </c>
      <c r="L15" s="352"/>
      <c r="M15" s="352"/>
      <c r="N15" s="352"/>
      <c r="O15" s="353"/>
    </row>
    <row r="16" spans="1:15" ht="12" customHeight="1" x14ac:dyDescent="0.15">
      <c r="A16" s="217" t="s">
        <v>326</v>
      </c>
      <c r="B16" s="1013"/>
      <c r="C16" s="1004"/>
      <c r="D16" s="980" t="s">
        <v>614</v>
      </c>
      <c r="E16" s="981"/>
      <c r="F16" s="218" t="s">
        <v>310</v>
      </c>
      <c r="G16" s="218" t="s">
        <v>310</v>
      </c>
      <c r="H16" s="218" t="s">
        <v>310</v>
      </c>
      <c r="I16" s="264"/>
    </row>
    <row r="17" spans="1:12" ht="12" customHeight="1" x14ac:dyDescent="0.15">
      <c r="A17" s="217" t="s">
        <v>324</v>
      </c>
      <c r="B17" s="1013"/>
      <c r="C17" s="1005"/>
      <c r="D17" s="980" t="s">
        <v>613</v>
      </c>
      <c r="E17" s="981"/>
      <c r="F17" s="218" t="s">
        <v>310</v>
      </c>
      <c r="G17" s="218" t="s">
        <v>310</v>
      </c>
      <c r="H17" s="218" t="s">
        <v>310</v>
      </c>
      <c r="I17" s="264"/>
    </row>
    <row r="18" spans="1:12" ht="12" customHeight="1" x14ac:dyDescent="0.15">
      <c r="A18" s="217" t="s">
        <v>322</v>
      </c>
      <c r="B18" s="1013"/>
      <c r="C18" s="1005"/>
      <c r="D18" s="980" t="s">
        <v>612</v>
      </c>
      <c r="E18" s="981"/>
      <c r="F18" s="218" t="s">
        <v>310</v>
      </c>
      <c r="G18" s="218" t="s">
        <v>310</v>
      </c>
      <c r="H18" s="218" t="s">
        <v>310</v>
      </c>
      <c r="I18" s="264"/>
    </row>
    <row r="19" spans="1:12" ht="12" customHeight="1" thickBot="1" x14ac:dyDescent="0.2">
      <c r="A19" s="217" t="s">
        <v>320</v>
      </c>
      <c r="B19" s="1013"/>
      <c r="C19" s="1005"/>
      <c r="D19" s="980" t="s">
        <v>611</v>
      </c>
      <c r="E19" s="981"/>
      <c r="F19" s="218" t="s">
        <v>310</v>
      </c>
      <c r="G19" s="218" t="s">
        <v>310</v>
      </c>
      <c r="H19" s="218" t="s">
        <v>310</v>
      </c>
      <c r="I19" s="264"/>
    </row>
    <row r="20" spans="1:12" ht="12" customHeight="1" thickTop="1" x14ac:dyDescent="0.15">
      <c r="A20" s="217" t="s">
        <v>318</v>
      </c>
      <c r="B20" s="973" t="s">
        <v>598</v>
      </c>
      <c r="C20" s="1020" t="s">
        <v>610</v>
      </c>
      <c r="D20" s="980" t="s">
        <v>539</v>
      </c>
      <c r="E20" s="981"/>
      <c r="F20" s="218" t="s">
        <v>310</v>
      </c>
      <c r="G20" s="218" t="s">
        <v>310</v>
      </c>
      <c r="H20" s="218" t="s">
        <v>310</v>
      </c>
      <c r="I20" s="264"/>
    </row>
    <row r="21" spans="1:12" ht="12" customHeight="1" x14ac:dyDescent="0.15">
      <c r="A21" s="217" t="s">
        <v>316</v>
      </c>
      <c r="B21" s="974"/>
      <c r="C21" s="1020"/>
      <c r="D21" s="980" t="s">
        <v>609</v>
      </c>
      <c r="E21" s="981"/>
      <c r="F21" s="218" t="s">
        <v>310</v>
      </c>
      <c r="G21" s="218" t="s">
        <v>310</v>
      </c>
      <c r="H21" s="218" t="s">
        <v>310</v>
      </c>
      <c r="I21" s="264"/>
      <c r="K21" s="219"/>
      <c r="L21" s="219"/>
    </row>
    <row r="22" spans="1:12" ht="12" customHeight="1" x14ac:dyDescent="0.15">
      <c r="A22" s="217" t="s">
        <v>315</v>
      </c>
      <c r="B22" s="974"/>
      <c r="C22" s="1020"/>
      <c r="D22" s="980" t="s">
        <v>608</v>
      </c>
      <c r="E22" s="981"/>
      <c r="F22" s="218" t="s">
        <v>310</v>
      </c>
      <c r="G22" s="218" t="s">
        <v>310</v>
      </c>
      <c r="H22" s="218" t="s">
        <v>310</v>
      </c>
      <c r="I22" s="264"/>
      <c r="K22" s="219"/>
      <c r="L22" s="219"/>
    </row>
    <row r="23" spans="1:12" ht="12" customHeight="1" x14ac:dyDescent="0.15">
      <c r="A23" s="217" t="s">
        <v>313</v>
      </c>
      <c r="B23" s="974"/>
      <c r="C23" s="1027"/>
      <c r="D23" s="1019" t="s">
        <v>607</v>
      </c>
      <c r="E23" s="1020"/>
      <c r="F23" s="218" t="s">
        <v>310</v>
      </c>
      <c r="G23" s="218" t="s">
        <v>310</v>
      </c>
      <c r="H23" s="218" t="s">
        <v>310</v>
      </c>
      <c r="I23" s="264"/>
    </row>
    <row r="24" spans="1:12" ht="12" customHeight="1" thickBot="1" x14ac:dyDescent="0.2">
      <c r="A24" s="217" t="s">
        <v>339</v>
      </c>
      <c r="B24" s="975"/>
      <c r="C24" s="1027"/>
      <c r="D24" s="980" t="s">
        <v>606</v>
      </c>
      <c r="E24" s="981"/>
      <c r="F24" s="218" t="s">
        <v>310</v>
      </c>
      <c r="G24" s="218" t="s">
        <v>310</v>
      </c>
      <c r="H24" s="218" t="s">
        <v>310</v>
      </c>
      <c r="I24" s="264"/>
    </row>
    <row r="25" spans="1:12" ht="11.25" customHeight="1" thickTop="1" x14ac:dyDescent="0.15">
      <c r="A25" s="217" t="s">
        <v>336</v>
      </c>
      <c r="B25" s="1013" t="s">
        <v>605</v>
      </c>
      <c r="C25" s="1004" t="s">
        <v>604</v>
      </c>
      <c r="D25" s="980" t="s">
        <v>603</v>
      </c>
      <c r="E25" s="981"/>
      <c r="F25" s="218" t="s">
        <v>310</v>
      </c>
      <c r="G25" s="218" t="s">
        <v>310</v>
      </c>
      <c r="H25" s="218" t="s">
        <v>310</v>
      </c>
      <c r="I25" s="264"/>
    </row>
    <row r="26" spans="1:12" ht="11.25" customHeight="1" x14ac:dyDescent="0.15">
      <c r="A26" s="217" t="s">
        <v>334</v>
      </c>
      <c r="B26" s="1013"/>
      <c r="C26" s="1004"/>
      <c r="D26" s="980" t="s">
        <v>602</v>
      </c>
      <c r="E26" s="981"/>
      <c r="F26" s="218" t="s">
        <v>310</v>
      </c>
      <c r="G26" s="218" t="s">
        <v>310</v>
      </c>
      <c r="H26" s="218" t="s">
        <v>310</v>
      </c>
      <c r="I26" s="264"/>
    </row>
    <row r="27" spans="1:12" ht="11.25" customHeight="1" x14ac:dyDescent="0.15">
      <c r="A27" s="217" t="s">
        <v>332</v>
      </c>
      <c r="B27" s="1013"/>
      <c r="C27" s="1004"/>
      <c r="D27" s="980" t="s">
        <v>601</v>
      </c>
      <c r="E27" s="981"/>
      <c r="F27" s="218" t="s">
        <v>310</v>
      </c>
      <c r="G27" s="218" t="s">
        <v>310</v>
      </c>
      <c r="H27" s="218" t="s">
        <v>310</v>
      </c>
      <c r="I27" s="264"/>
    </row>
    <row r="28" spans="1:12" ht="11.25" customHeight="1" x14ac:dyDescent="0.15">
      <c r="A28" s="217" t="s">
        <v>439</v>
      </c>
      <c r="B28" s="1013"/>
      <c r="C28" s="1004"/>
      <c r="D28" s="980" t="s">
        <v>600</v>
      </c>
      <c r="E28" s="981"/>
      <c r="F28" s="218" t="s">
        <v>310</v>
      </c>
      <c r="G28" s="218" t="s">
        <v>310</v>
      </c>
      <c r="H28" s="218" t="s">
        <v>310</v>
      </c>
      <c r="I28" s="264"/>
    </row>
    <row r="29" spans="1:12" ht="11.25" customHeight="1" thickBot="1" x14ac:dyDescent="0.2">
      <c r="A29" s="217" t="s">
        <v>437</v>
      </c>
      <c r="B29" s="1013"/>
      <c r="C29" s="1004"/>
      <c r="D29" s="980" t="s">
        <v>599</v>
      </c>
      <c r="E29" s="981"/>
      <c r="F29" s="218" t="s">
        <v>310</v>
      </c>
      <c r="G29" s="218" t="s">
        <v>310</v>
      </c>
      <c r="H29" s="218" t="s">
        <v>310</v>
      </c>
      <c r="I29" s="264"/>
    </row>
    <row r="30" spans="1:12" ht="11.25" customHeight="1" thickTop="1" x14ac:dyDescent="0.15">
      <c r="A30" s="217" t="s">
        <v>435</v>
      </c>
      <c r="B30" s="973" t="s">
        <v>598</v>
      </c>
      <c r="C30" s="1020" t="s">
        <v>597</v>
      </c>
      <c r="D30" s="980" t="s">
        <v>596</v>
      </c>
      <c r="E30" s="981"/>
      <c r="F30" s="218" t="s">
        <v>310</v>
      </c>
      <c r="G30" s="218" t="s">
        <v>310</v>
      </c>
      <c r="H30" s="218" t="s">
        <v>310</v>
      </c>
      <c r="I30" s="264"/>
    </row>
    <row r="31" spans="1:12" ht="11.25" customHeight="1" x14ac:dyDescent="0.15">
      <c r="A31" s="217" t="s">
        <v>433</v>
      </c>
      <c r="B31" s="974"/>
      <c r="C31" s="1020"/>
      <c r="D31" s="980" t="s">
        <v>595</v>
      </c>
      <c r="E31" s="981"/>
      <c r="F31" s="218" t="s">
        <v>310</v>
      </c>
      <c r="G31" s="218" t="s">
        <v>310</v>
      </c>
      <c r="H31" s="218" t="s">
        <v>310</v>
      </c>
      <c r="I31" s="264"/>
    </row>
    <row r="32" spans="1:12" ht="11.25" customHeight="1" x14ac:dyDescent="0.15">
      <c r="A32" s="217" t="s">
        <v>431</v>
      </c>
      <c r="B32" s="974"/>
      <c r="C32" s="1020"/>
      <c r="D32" s="1028" t="s">
        <v>594</v>
      </c>
      <c r="E32" s="1029"/>
      <c r="F32" s="218" t="s">
        <v>310</v>
      </c>
      <c r="G32" s="218" t="s">
        <v>310</v>
      </c>
      <c r="H32" s="218" t="s">
        <v>310</v>
      </c>
      <c r="I32" s="264"/>
    </row>
    <row r="33" spans="1:9" ht="11.25" customHeight="1" x14ac:dyDescent="0.15">
      <c r="A33" s="217" t="s">
        <v>428</v>
      </c>
      <c r="B33" s="974"/>
      <c r="C33" s="1027"/>
      <c r="D33" s="1021" t="s">
        <v>558</v>
      </c>
      <c r="E33" s="1022"/>
      <c r="F33" s="218" t="s">
        <v>310</v>
      </c>
      <c r="G33" s="218" t="s">
        <v>310</v>
      </c>
      <c r="H33" s="218" t="s">
        <v>310</v>
      </c>
      <c r="I33" s="264"/>
    </row>
    <row r="34" spans="1:9" ht="11.25" customHeight="1" thickBot="1" x14ac:dyDescent="0.2">
      <c r="A34" s="217" t="s">
        <v>426</v>
      </c>
      <c r="B34" s="975"/>
      <c r="C34" s="1027"/>
      <c r="D34" s="980" t="s">
        <v>556</v>
      </c>
      <c r="E34" s="981"/>
      <c r="F34" s="218" t="s">
        <v>310</v>
      </c>
      <c r="G34" s="218" t="s">
        <v>310</v>
      </c>
      <c r="H34" s="218" t="s">
        <v>310</v>
      </c>
      <c r="I34" s="264"/>
    </row>
    <row r="35" spans="1:9" ht="11.25" customHeight="1" thickTop="1" x14ac:dyDescent="0.15">
      <c r="A35" s="217" t="s">
        <v>593</v>
      </c>
      <c r="B35" s="1013" t="s">
        <v>592</v>
      </c>
      <c r="C35" s="1004" t="s">
        <v>591</v>
      </c>
      <c r="D35" s="980" t="s">
        <v>590</v>
      </c>
      <c r="E35" s="981"/>
      <c r="F35" s="218" t="s">
        <v>310</v>
      </c>
      <c r="G35" s="218" t="s">
        <v>310</v>
      </c>
      <c r="H35" s="218" t="s">
        <v>310</v>
      </c>
      <c r="I35" s="264"/>
    </row>
    <row r="36" spans="1:9" ht="11.25" customHeight="1" x14ac:dyDescent="0.15">
      <c r="A36" s="217" t="s">
        <v>423</v>
      </c>
      <c r="B36" s="1056"/>
      <c r="C36" s="1004"/>
      <c r="D36" s="980" t="s">
        <v>589</v>
      </c>
      <c r="E36" s="981"/>
      <c r="F36" s="218" t="s">
        <v>310</v>
      </c>
      <c r="G36" s="218" t="s">
        <v>310</v>
      </c>
      <c r="H36" s="218" t="s">
        <v>310</v>
      </c>
      <c r="I36" s="264"/>
    </row>
    <row r="37" spans="1:9" ht="11.25" customHeight="1" x14ac:dyDescent="0.15">
      <c r="A37" s="217" t="s">
        <v>421</v>
      </c>
      <c r="B37" s="1056"/>
      <c r="C37" s="1004"/>
      <c r="D37" s="980" t="s">
        <v>588</v>
      </c>
      <c r="E37" s="981"/>
      <c r="F37" s="218" t="s">
        <v>310</v>
      </c>
      <c r="G37" s="218" t="s">
        <v>310</v>
      </c>
      <c r="H37" s="218" t="s">
        <v>310</v>
      </c>
      <c r="I37" s="264"/>
    </row>
    <row r="38" spans="1:9" ht="11.25" customHeight="1" x14ac:dyDescent="0.15">
      <c r="A38" s="217" t="s">
        <v>419</v>
      </c>
      <c r="B38" s="1056"/>
      <c r="C38" s="1004"/>
      <c r="D38" s="980" t="s">
        <v>587</v>
      </c>
      <c r="E38" s="981"/>
      <c r="F38" s="218" t="s">
        <v>310</v>
      </c>
      <c r="G38" s="218" t="s">
        <v>310</v>
      </c>
      <c r="H38" s="218" t="s">
        <v>310</v>
      </c>
      <c r="I38" s="264"/>
    </row>
    <row r="39" spans="1:9" ht="11.25" customHeight="1" x14ac:dyDescent="0.15">
      <c r="A39" s="217" t="s">
        <v>417</v>
      </c>
      <c r="B39" s="1056"/>
      <c r="C39" s="1004"/>
      <c r="D39" s="980" t="s">
        <v>586</v>
      </c>
      <c r="E39" s="981"/>
      <c r="F39" s="218" t="s">
        <v>310</v>
      </c>
      <c r="G39" s="218" t="s">
        <v>310</v>
      </c>
      <c r="H39" s="218" t="s">
        <v>310</v>
      </c>
      <c r="I39" s="264"/>
    </row>
    <row r="40" spans="1:9" ht="11.25" customHeight="1" x14ac:dyDescent="0.15">
      <c r="A40" s="217" t="s">
        <v>415</v>
      </c>
      <c r="B40" s="1056"/>
      <c r="C40" s="1004" t="s">
        <v>585</v>
      </c>
      <c r="D40" s="980" t="s">
        <v>584</v>
      </c>
      <c r="E40" s="981"/>
      <c r="F40" s="218" t="s">
        <v>310</v>
      </c>
      <c r="G40" s="218" t="s">
        <v>310</v>
      </c>
      <c r="H40" s="218" t="s">
        <v>310</v>
      </c>
      <c r="I40" s="264"/>
    </row>
    <row r="41" spans="1:9" ht="11.25" customHeight="1" x14ac:dyDescent="0.15">
      <c r="A41" s="217" t="s">
        <v>583</v>
      </c>
      <c r="B41" s="1056"/>
      <c r="C41" s="1004"/>
      <c r="D41" s="980" t="s">
        <v>582</v>
      </c>
      <c r="E41" s="981"/>
      <c r="F41" s="218" t="s">
        <v>310</v>
      </c>
      <c r="G41" s="218" t="s">
        <v>310</v>
      </c>
      <c r="H41" s="218" t="s">
        <v>310</v>
      </c>
      <c r="I41" s="264"/>
    </row>
    <row r="42" spans="1:9" ht="11.25" customHeight="1" x14ac:dyDescent="0.15">
      <c r="A42" s="217" t="s">
        <v>581</v>
      </c>
      <c r="B42" s="1056"/>
      <c r="C42" s="1004"/>
      <c r="D42" s="980" t="s">
        <v>580</v>
      </c>
      <c r="E42" s="981"/>
      <c r="F42" s="218" t="s">
        <v>310</v>
      </c>
      <c r="G42" s="218" t="s">
        <v>310</v>
      </c>
      <c r="H42" s="218" t="s">
        <v>310</v>
      </c>
      <c r="I42" s="264"/>
    </row>
    <row r="43" spans="1:9" ht="11.25" customHeight="1" x14ac:dyDescent="0.15">
      <c r="A43" s="217" t="s">
        <v>579</v>
      </c>
      <c r="B43" s="1056"/>
      <c r="C43" s="1004"/>
      <c r="D43" s="980" t="s">
        <v>578</v>
      </c>
      <c r="E43" s="981"/>
      <c r="F43" s="218" t="s">
        <v>310</v>
      </c>
      <c r="G43" s="218" t="s">
        <v>310</v>
      </c>
      <c r="H43" s="218" t="s">
        <v>310</v>
      </c>
      <c r="I43" s="264"/>
    </row>
    <row r="44" spans="1:9" ht="11.25" customHeight="1" x14ac:dyDescent="0.15">
      <c r="A44" s="217" t="s">
        <v>577</v>
      </c>
      <c r="B44" s="1056"/>
      <c r="C44" s="1004"/>
      <c r="D44" s="980" t="s">
        <v>576</v>
      </c>
      <c r="E44" s="981"/>
      <c r="F44" s="218" t="s">
        <v>310</v>
      </c>
      <c r="G44" s="218" t="s">
        <v>310</v>
      </c>
      <c r="H44" s="218" t="s">
        <v>310</v>
      </c>
      <c r="I44" s="264"/>
    </row>
    <row r="45" spans="1:9" ht="11.25" customHeight="1" x14ac:dyDescent="0.15">
      <c r="A45" s="217" t="s">
        <v>575</v>
      </c>
      <c r="B45" s="1057"/>
      <c r="C45" s="1004"/>
      <c r="D45" s="980" t="s">
        <v>1134</v>
      </c>
      <c r="E45" s="981"/>
      <c r="F45" s="218" t="s">
        <v>310</v>
      </c>
      <c r="G45" s="218" t="s">
        <v>310</v>
      </c>
      <c r="H45" s="218" t="s">
        <v>310</v>
      </c>
      <c r="I45" s="264"/>
    </row>
    <row r="46" spans="1:9" ht="9.75" customHeight="1" x14ac:dyDescent="0.15">
      <c r="A46" s="217" t="s">
        <v>574</v>
      </c>
      <c r="B46" s="1012" t="s">
        <v>573</v>
      </c>
      <c r="C46" s="1004" t="s">
        <v>572</v>
      </c>
      <c r="D46" s="980" t="s">
        <v>571</v>
      </c>
      <c r="E46" s="981"/>
      <c r="F46" s="218" t="s">
        <v>310</v>
      </c>
      <c r="G46" s="218" t="s">
        <v>310</v>
      </c>
      <c r="H46" s="218" t="s">
        <v>310</v>
      </c>
      <c r="I46" s="264"/>
    </row>
    <row r="47" spans="1:9" ht="9.75" customHeight="1" x14ac:dyDescent="0.15">
      <c r="A47" s="217" t="s">
        <v>570</v>
      </c>
      <c r="B47" s="1013"/>
      <c r="C47" s="1004"/>
      <c r="D47" s="980" t="s">
        <v>569</v>
      </c>
      <c r="E47" s="981"/>
      <c r="F47" s="218" t="s">
        <v>310</v>
      </c>
      <c r="G47" s="218" t="s">
        <v>310</v>
      </c>
      <c r="H47" s="218" t="s">
        <v>310</v>
      </c>
      <c r="I47" s="264"/>
    </row>
    <row r="48" spans="1:9" ht="9.75" customHeight="1" x14ac:dyDescent="0.15">
      <c r="A48" s="217" t="s">
        <v>568</v>
      </c>
      <c r="B48" s="1013"/>
      <c r="C48" s="1004"/>
      <c r="D48" s="980" t="s">
        <v>567</v>
      </c>
      <c r="E48" s="981"/>
      <c r="F48" s="218" t="s">
        <v>310</v>
      </c>
      <c r="G48" s="218" t="s">
        <v>310</v>
      </c>
      <c r="H48" s="218" t="s">
        <v>310</v>
      </c>
      <c r="I48" s="264"/>
    </row>
    <row r="49" spans="1:9" ht="9.75" customHeight="1" x14ac:dyDescent="0.15">
      <c r="A49" s="217" t="s">
        <v>566</v>
      </c>
      <c r="B49" s="1013"/>
      <c r="C49" s="1004"/>
      <c r="D49" s="980" t="s">
        <v>565</v>
      </c>
      <c r="E49" s="981"/>
      <c r="F49" s="218" t="s">
        <v>310</v>
      </c>
      <c r="G49" s="218" t="s">
        <v>310</v>
      </c>
      <c r="H49" s="218" t="s">
        <v>310</v>
      </c>
      <c r="I49" s="264"/>
    </row>
    <row r="50" spans="1:9" ht="9.75" customHeight="1" thickBot="1" x14ac:dyDescent="0.2">
      <c r="A50" s="217" t="s">
        <v>564</v>
      </c>
      <c r="B50" s="1013"/>
      <c r="C50" s="1004"/>
      <c r="D50" s="980" t="s">
        <v>563</v>
      </c>
      <c r="E50" s="981"/>
      <c r="F50" s="218" t="s">
        <v>310</v>
      </c>
      <c r="G50" s="218" t="s">
        <v>310</v>
      </c>
      <c r="H50" s="218" t="s">
        <v>310</v>
      </c>
      <c r="I50" s="264"/>
    </row>
    <row r="51" spans="1:9" ht="10.5" customHeight="1" thickTop="1" x14ac:dyDescent="0.15">
      <c r="A51" s="217" t="s">
        <v>562</v>
      </c>
      <c r="B51" s="973" t="s">
        <v>834</v>
      </c>
      <c r="C51" s="1020" t="s">
        <v>561</v>
      </c>
      <c r="D51" s="1028" t="s">
        <v>560</v>
      </c>
      <c r="E51" s="1029"/>
      <c r="F51" s="218" t="s">
        <v>310</v>
      </c>
      <c r="G51" s="218" t="s">
        <v>310</v>
      </c>
      <c r="H51" s="218" t="s">
        <v>310</v>
      </c>
      <c r="I51" s="264"/>
    </row>
    <row r="52" spans="1:9" ht="10.5" customHeight="1" x14ac:dyDescent="0.15">
      <c r="A52" s="217" t="s">
        <v>559</v>
      </c>
      <c r="B52" s="974"/>
      <c r="C52" s="1020"/>
      <c r="D52" s="1021" t="s">
        <v>558</v>
      </c>
      <c r="E52" s="1022"/>
      <c r="F52" s="218" t="s">
        <v>310</v>
      </c>
      <c r="G52" s="218" t="s">
        <v>310</v>
      </c>
      <c r="H52" s="218" t="s">
        <v>310</v>
      </c>
      <c r="I52" s="264"/>
    </row>
    <row r="53" spans="1:9" ht="10.5" customHeight="1" thickBot="1" x14ac:dyDescent="0.2">
      <c r="A53" s="217" t="s">
        <v>557</v>
      </c>
      <c r="B53" s="975"/>
      <c r="C53" s="1020"/>
      <c r="D53" s="980" t="s">
        <v>556</v>
      </c>
      <c r="E53" s="981"/>
      <c r="F53" s="218" t="s">
        <v>310</v>
      </c>
      <c r="G53" s="218" t="s">
        <v>310</v>
      </c>
      <c r="H53" s="218" t="s">
        <v>310</v>
      </c>
      <c r="I53" s="264"/>
    </row>
    <row r="54" spans="1:9" ht="9.75" customHeight="1" thickTop="1" x14ac:dyDescent="0.15">
      <c r="A54" s="465" t="s">
        <v>555</v>
      </c>
      <c r="B54" s="976"/>
      <c r="C54" s="1004" t="s">
        <v>554</v>
      </c>
      <c r="D54" s="980" t="s">
        <v>553</v>
      </c>
      <c r="E54" s="981"/>
      <c r="F54" s="218" t="s">
        <v>310</v>
      </c>
      <c r="G54" s="218" t="s">
        <v>310</v>
      </c>
      <c r="H54" s="218" t="s">
        <v>310</v>
      </c>
      <c r="I54" s="264"/>
    </row>
    <row r="55" spans="1:9" ht="9.75" customHeight="1" x14ac:dyDescent="0.15">
      <c r="A55" s="465" t="s">
        <v>552</v>
      </c>
      <c r="B55" s="976"/>
      <c r="C55" s="1005"/>
      <c r="D55" s="980" t="s">
        <v>498</v>
      </c>
      <c r="E55" s="981"/>
      <c r="F55" s="218" t="s">
        <v>310</v>
      </c>
      <c r="G55" s="218" t="s">
        <v>310</v>
      </c>
      <c r="H55" s="218" t="s">
        <v>310</v>
      </c>
      <c r="I55" s="264"/>
    </row>
    <row r="56" spans="1:9" ht="9.75" customHeight="1" x14ac:dyDescent="0.15">
      <c r="A56" s="465" t="s">
        <v>551</v>
      </c>
      <c r="B56" s="976"/>
      <c r="C56" s="1005"/>
      <c r="D56" s="980" t="s">
        <v>550</v>
      </c>
      <c r="E56" s="981"/>
      <c r="F56" s="218" t="s">
        <v>310</v>
      </c>
      <c r="G56" s="218" t="s">
        <v>310</v>
      </c>
      <c r="H56" s="218" t="s">
        <v>310</v>
      </c>
      <c r="I56" s="264"/>
    </row>
    <row r="57" spans="1:9" ht="9.75" customHeight="1" x14ac:dyDescent="0.15">
      <c r="A57" s="217" t="s">
        <v>549</v>
      </c>
      <c r="B57" s="976"/>
      <c r="C57" s="1005"/>
      <c r="D57" s="980" t="s">
        <v>548</v>
      </c>
      <c r="E57" s="981"/>
      <c r="F57" s="218" t="s">
        <v>310</v>
      </c>
      <c r="G57" s="218" t="s">
        <v>310</v>
      </c>
      <c r="H57" s="218" t="s">
        <v>310</v>
      </c>
      <c r="I57" s="264"/>
    </row>
    <row r="58" spans="1:9" ht="9.75" customHeight="1" x14ac:dyDescent="0.15">
      <c r="A58" s="217" t="s">
        <v>547</v>
      </c>
      <c r="B58" s="976"/>
      <c r="C58" s="1004" t="s">
        <v>546</v>
      </c>
      <c r="D58" s="980" t="s">
        <v>545</v>
      </c>
      <c r="E58" s="981"/>
      <c r="F58" s="218" t="s">
        <v>310</v>
      </c>
      <c r="G58" s="218" t="s">
        <v>310</v>
      </c>
      <c r="H58" s="218" t="s">
        <v>310</v>
      </c>
      <c r="I58" s="264"/>
    </row>
    <row r="59" spans="1:9" ht="9.75" customHeight="1" thickBot="1" x14ac:dyDescent="0.2">
      <c r="A59" s="217" t="s">
        <v>544</v>
      </c>
      <c r="B59" s="976"/>
      <c r="C59" s="1004"/>
      <c r="D59" s="980" t="s">
        <v>543</v>
      </c>
      <c r="E59" s="981"/>
      <c r="F59" s="218" t="s">
        <v>310</v>
      </c>
      <c r="G59" s="218" t="s">
        <v>310</v>
      </c>
      <c r="H59" s="218" t="s">
        <v>310</v>
      </c>
      <c r="I59" s="264"/>
    </row>
    <row r="60" spans="1:9" ht="9.75" customHeight="1" thickTop="1" x14ac:dyDescent="0.15">
      <c r="A60" s="217" t="s">
        <v>542</v>
      </c>
      <c r="B60" s="973" t="s">
        <v>541</v>
      </c>
      <c r="C60" s="1020" t="s">
        <v>540</v>
      </c>
      <c r="D60" s="980" t="s">
        <v>539</v>
      </c>
      <c r="E60" s="981"/>
      <c r="F60" s="218" t="s">
        <v>310</v>
      </c>
      <c r="G60" s="218" t="s">
        <v>310</v>
      </c>
      <c r="H60" s="218" t="s">
        <v>310</v>
      </c>
      <c r="I60" s="264"/>
    </row>
    <row r="61" spans="1:9" ht="9.75" customHeight="1" x14ac:dyDescent="0.15">
      <c r="A61" s="217" t="s">
        <v>836</v>
      </c>
      <c r="B61" s="974"/>
      <c r="C61" s="1020"/>
      <c r="D61" s="1019" t="s">
        <v>538</v>
      </c>
      <c r="E61" s="1020"/>
      <c r="F61" s="218" t="s">
        <v>310</v>
      </c>
      <c r="G61" s="218" t="s">
        <v>310</v>
      </c>
      <c r="H61" s="218" t="s">
        <v>310</v>
      </c>
      <c r="I61" s="264"/>
    </row>
    <row r="62" spans="1:9" ht="9.75" customHeight="1" x14ac:dyDescent="0.15">
      <c r="A62" s="217" t="s">
        <v>537</v>
      </c>
      <c r="B62" s="974"/>
      <c r="C62" s="1020"/>
      <c r="D62" s="980" t="s">
        <v>536</v>
      </c>
      <c r="E62" s="981"/>
      <c r="F62" s="218" t="s">
        <v>310</v>
      </c>
      <c r="G62" s="218" t="s">
        <v>310</v>
      </c>
      <c r="H62" s="218" t="s">
        <v>310</v>
      </c>
      <c r="I62" s="264"/>
    </row>
    <row r="63" spans="1:9" ht="9.75" customHeight="1" x14ac:dyDescent="0.15">
      <c r="A63" s="217" t="s">
        <v>535</v>
      </c>
      <c r="B63" s="974"/>
      <c r="C63" s="1020"/>
      <c r="D63" s="980" t="s">
        <v>534</v>
      </c>
      <c r="E63" s="981"/>
      <c r="F63" s="218" t="s">
        <v>310</v>
      </c>
      <c r="G63" s="218" t="s">
        <v>310</v>
      </c>
      <c r="H63" s="218" t="s">
        <v>310</v>
      </c>
      <c r="I63" s="264"/>
    </row>
    <row r="64" spans="1:9" ht="9.75" customHeight="1" thickBot="1" x14ac:dyDescent="0.2">
      <c r="A64" s="217" t="s">
        <v>533</v>
      </c>
      <c r="B64" s="975"/>
      <c r="C64" s="1020"/>
      <c r="D64" s="980" t="s">
        <v>532</v>
      </c>
      <c r="E64" s="981"/>
      <c r="F64" s="218" t="s">
        <v>310</v>
      </c>
      <c r="G64" s="218" t="s">
        <v>310</v>
      </c>
      <c r="H64" s="218" t="s">
        <v>310</v>
      </c>
      <c r="I64" s="264"/>
    </row>
    <row r="65" spans="1:9" ht="10.5" customHeight="1" thickTop="1" x14ac:dyDescent="0.15">
      <c r="A65" s="217" t="s">
        <v>531</v>
      </c>
      <c r="B65" s="976"/>
      <c r="C65" s="1004" t="s">
        <v>530</v>
      </c>
      <c r="D65" s="980" t="s">
        <v>529</v>
      </c>
      <c r="E65" s="981"/>
      <c r="F65" s="218" t="s">
        <v>310</v>
      </c>
      <c r="G65" s="218" t="s">
        <v>310</v>
      </c>
      <c r="H65" s="218" t="s">
        <v>310</v>
      </c>
      <c r="I65" s="264"/>
    </row>
    <row r="66" spans="1:9" ht="10.5" customHeight="1" x14ac:dyDescent="0.15">
      <c r="A66" s="217" t="s">
        <v>528</v>
      </c>
      <c r="B66" s="976"/>
      <c r="C66" s="1004"/>
      <c r="D66" s="980" t="s">
        <v>527</v>
      </c>
      <c r="E66" s="981"/>
      <c r="F66" s="218" t="s">
        <v>310</v>
      </c>
      <c r="G66" s="218" t="s">
        <v>310</v>
      </c>
      <c r="H66" s="218" t="s">
        <v>310</v>
      </c>
      <c r="I66" s="264"/>
    </row>
    <row r="67" spans="1:9" ht="10.5" customHeight="1" thickBot="1" x14ac:dyDescent="0.2">
      <c r="A67" s="466" t="s">
        <v>526</v>
      </c>
      <c r="B67" s="977"/>
      <c r="C67" s="1011"/>
      <c r="D67" s="978" t="s">
        <v>525</v>
      </c>
      <c r="E67" s="979"/>
      <c r="F67" s="218" t="s">
        <v>310</v>
      </c>
      <c r="G67" s="218" t="s">
        <v>310</v>
      </c>
      <c r="H67" s="218" t="s">
        <v>310</v>
      </c>
      <c r="I67" s="265"/>
    </row>
    <row r="68" spans="1:9" ht="12" customHeight="1" x14ac:dyDescent="0.15">
      <c r="A68" s="220">
        <v>2</v>
      </c>
      <c r="B68" s="970" t="s">
        <v>506</v>
      </c>
      <c r="C68" s="971"/>
      <c r="D68" s="971"/>
      <c r="E68" s="971"/>
      <c r="F68" s="971"/>
      <c r="G68" s="971"/>
      <c r="H68" s="971"/>
      <c r="I68" s="972"/>
    </row>
    <row r="69" spans="1:9" ht="15.75" customHeight="1" x14ac:dyDescent="0.15">
      <c r="A69" s="465" t="s">
        <v>329</v>
      </c>
      <c r="B69" s="1008" t="s">
        <v>1151</v>
      </c>
      <c r="C69" s="1009"/>
      <c r="D69" s="980" t="s">
        <v>524</v>
      </c>
      <c r="E69" s="981"/>
      <c r="F69" s="218" t="s">
        <v>310</v>
      </c>
      <c r="G69" s="218" t="s">
        <v>310</v>
      </c>
      <c r="H69" s="218" t="s">
        <v>310</v>
      </c>
      <c r="I69" s="264"/>
    </row>
    <row r="70" spans="1:9" ht="15.75" customHeight="1" x14ac:dyDescent="0.15">
      <c r="A70" s="465" t="s">
        <v>326</v>
      </c>
      <c r="B70" s="1010"/>
      <c r="C70" s="1009"/>
      <c r="D70" s="980" t="s">
        <v>523</v>
      </c>
      <c r="E70" s="981"/>
      <c r="F70" s="218" t="s">
        <v>310</v>
      </c>
      <c r="G70" s="218" t="s">
        <v>310</v>
      </c>
      <c r="H70" s="218" t="s">
        <v>310</v>
      </c>
      <c r="I70" s="264"/>
    </row>
    <row r="71" spans="1:9" ht="10.5" customHeight="1" x14ac:dyDescent="0.15">
      <c r="A71" s="465" t="s">
        <v>522</v>
      </c>
      <c r="B71" s="1012" t="s">
        <v>505</v>
      </c>
      <c r="C71" s="1004" t="s">
        <v>521</v>
      </c>
      <c r="D71" s="980" t="s">
        <v>520</v>
      </c>
      <c r="E71" s="981"/>
      <c r="F71" s="218" t="s">
        <v>310</v>
      </c>
      <c r="G71" s="218" t="s">
        <v>310</v>
      </c>
      <c r="H71" s="218" t="s">
        <v>310</v>
      </c>
      <c r="I71" s="268"/>
    </row>
    <row r="72" spans="1:9" ht="10.5" customHeight="1" x14ac:dyDescent="0.15">
      <c r="A72" s="465" t="s">
        <v>519</v>
      </c>
      <c r="B72" s="1013"/>
      <c r="C72" s="1004"/>
      <c r="D72" s="980" t="s">
        <v>518</v>
      </c>
      <c r="E72" s="981"/>
      <c r="F72" s="218" t="s">
        <v>310</v>
      </c>
      <c r="G72" s="218" t="s">
        <v>310</v>
      </c>
      <c r="H72" s="218" t="s">
        <v>310</v>
      </c>
      <c r="I72" s="268"/>
    </row>
    <row r="73" spans="1:9" ht="10.5" customHeight="1" x14ac:dyDescent="0.15">
      <c r="A73" s="465" t="s">
        <v>517</v>
      </c>
      <c r="B73" s="1013"/>
      <c r="C73" s="1004"/>
      <c r="D73" s="980" t="s">
        <v>516</v>
      </c>
      <c r="E73" s="981"/>
      <c r="F73" s="218" t="s">
        <v>310</v>
      </c>
      <c r="G73" s="218" t="s">
        <v>310</v>
      </c>
      <c r="H73" s="218" t="s">
        <v>310</v>
      </c>
      <c r="I73" s="268"/>
    </row>
    <row r="74" spans="1:9" ht="10.5" customHeight="1" x14ac:dyDescent="0.15">
      <c r="A74" s="465" t="s">
        <v>515</v>
      </c>
      <c r="B74" s="1013"/>
      <c r="C74" s="1012" t="s">
        <v>514</v>
      </c>
      <c r="D74" s="980" t="s">
        <v>513</v>
      </c>
      <c r="E74" s="981"/>
      <c r="F74" s="218" t="s">
        <v>310</v>
      </c>
      <c r="G74" s="218" t="s">
        <v>310</v>
      </c>
      <c r="H74" s="218" t="s">
        <v>310</v>
      </c>
      <c r="I74" s="266"/>
    </row>
    <row r="75" spans="1:9" ht="10.5" customHeight="1" x14ac:dyDescent="0.15">
      <c r="A75" s="465" t="s">
        <v>512</v>
      </c>
      <c r="B75" s="1013"/>
      <c r="C75" s="1013"/>
      <c r="D75" s="980" t="s">
        <v>511</v>
      </c>
      <c r="E75" s="981"/>
      <c r="F75" s="218" t="s">
        <v>310</v>
      </c>
      <c r="G75" s="218" t="s">
        <v>310</v>
      </c>
      <c r="H75" s="218" t="s">
        <v>310</v>
      </c>
      <c r="I75" s="267"/>
    </row>
    <row r="76" spans="1:9" ht="10.5" customHeight="1" x14ac:dyDescent="0.15">
      <c r="A76" s="465" t="s">
        <v>444</v>
      </c>
      <c r="B76" s="1013"/>
      <c r="C76" s="1013"/>
      <c r="D76" s="980" t="s">
        <v>510</v>
      </c>
      <c r="E76" s="981"/>
      <c r="F76" s="218" t="s">
        <v>310</v>
      </c>
      <c r="G76" s="218" t="s">
        <v>310</v>
      </c>
      <c r="H76" s="218" t="s">
        <v>310</v>
      </c>
      <c r="I76" s="267"/>
    </row>
    <row r="77" spans="1:9" ht="10.5" customHeight="1" thickBot="1" x14ac:dyDescent="0.2">
      <c r="A77" s="466" t="s">
        <v>382</v>
      </c>
      <c r="B77" s="1015"/>
      <c r="C77" s="1015"/>
      <c r="D77" s="978" t="s">
        <v>509</v>
      </c>
      <c r="E77" s="979"/>
      <c r="F77" s="221" t="s">
        <v>310</v>
      </c>
      <c r="G77" s="221" t="s">
        <v>310</v>
      </c>
      <c r="H77" s="221" t="s">
        <v>310</v>
      </c>
      <c r="I77" s="265"/>
    </row>
    <row r="78" spans="1:9" ht="9" customHeight="1" x14ac:dyDescent="0.15">
      <c r="A78" s="222"/>
      <c r="B78" s="223"/>
      <c r="C78" s="223"/>
      <c r="D78" s="219"/>
      <c r="E78" s="219"/>
      <c r="F78" s="224"/>
      <c r="G78" s="224"/>
      <c r="H78" s="224"/>
      <c r="I78" s="1006" t="s">
        <v>508</v>
      </c>
    </row>
    <row r="79" spans="1:9" ht="9" customHeight="1" thickBot="1" x14ac:dyDescent="0.2">
      <c r="A79" s="225"/>
      <c r="B79" s="226"/>
      <c r="C79" s="226"/>
      <c r="D79" s="227"/>
      <c r="E79" s="227"/>
      <c r="F79" s="228"/>
      <c r="G79" s="228"/>
      <c r="H79" s="228"/>
      <c r="I79" s="1007"/>
    </row>
    <row r="80" spans="1:9" ht="12" customHeight="1" x14ac:dyDescent="0.15">
      <c r="A80" s="950" t="s">
        <v>308</v>
      </c>
      <c r="B80" s="953" t="s">
        <v>507</v>
      </c>
      <c r="C80" s="954"/>
      <c r="D80" s="954"/>
      <c r="E80" s="955"/>
      <c r="F80" s="962" t="s">
        <v>396</v>
      </c>
      <c r="G80" s="963"/>
      <c r="H80" s="964"/>
      <c r="I80" s="965" t="s">
        <v>395</v>
      </c>
    </row>
    <row r="81" spans="1:11" ht="11.25" customHeight="1" x14ac:dyDescent="0.15">
      <c r="A81" s="951"/>
      <c r="B81" s="956"/>
      <c r="C81" s="957"/>
      <c r="D81" s="957"/>
      <c r="E81" s="958"/>
      <c r="F81" s="968" t="s">
        <v>394</v>
      </c>
      <c r="G81" s="984" t="s">
        <v>393</v>
      </c>
      <c r="H81" s="206"/>
      <c r="I81" s="966"/>
      <c r="K81" s="316" t="s">
        <v>850</v>
      </c>
    </row>
    <row r="82" spans="1:11" ht="17.25" customHeight="1" thickBot="1" x14ac:dyDescent="0.2">
      <c r="A82" s="952"/>
      <c r="B82" s="959"/>
      <c r="C82" s="960"/>
      <c r="D82" s="960"/>
      <c r="E82" s="961"/>
      <c r="F82" s="969"/>
      <c r="G82" s="985"/>
      <c r="H82" s="207" t="s">
        <v>392</v>
      </c>
      <c r="I82" s="967"/>
      <c r="K82" s="316" t="s">
        <v>851</v>
      </c>
    </row>
    <row r="83" spans="1:11" ht="12" customHeight="1" x14ac:dyDescent="0.15">
      <c r="A83" s="220">
        <v>2</v>
      </c>
      <c r="B83" s="970" t="s">
        <v>506</v>
      </c>
      <c r="C83" s="971"/>
      <c r="D83" s="971"/>
      <c r="E83" s="971"/>
      <c r="F83" s="971"/>
      <c r="G83" s="971"/>
      <c r="H83" s="971"/>
      <c r="I83" s="972"/>
    </row>
    <row r="84" spans="1:11" ht="9.75" customHeight="1" x14ac:dyDescent="0.15">
      <c r="A84" s="467" t="s">
        <v>378</v>
      </c>
      <c r="B84" s="1012" t="s">
        <v>505</v>
      </c>
      <c r="C84" s="1013" t="s">
        <v>504</v>
      </c>
      <c r="D84" s="982" t="s">
        <v>503</v>
      </c>
      <c r="E84" s="983"/>
      <c r="F84" s="218" t="s">
        <v>310</v>
      </c>
      <c r="G84" s="218" t="s">
        <v>310</v>
      </c>
      <c r="H84" s="218" t="s">
        <v>310</v>
      </c>
      <c r="I84" s="266"/>
    </row>
    <row r="85" spans="1:11" ht="9.75" customHeight="1" x14ac:dyDescent="0.15">
      <c r="A85" s="465" t="s">
        <v>376</v>
      </c>
      <c r="B85" s="1013"/>
      <c r="C85" s="1014"/>
      <c r="D85" s="980" t="s">
        <v>502</v>
      </c>
      <c r="E85" s="981"/>
      <c r="F85" s="218" t="s">
        <v>310</v>
      </c>
      <c r="G85" s="218" t="s">
        <v>310</v>
      </c>
      <c r="H85" s="218" t="s">
        <v>310</v>
      </c>
      <c r="I85" s="267"/>
    </row>
    <row r="86" spans="1:11" ht="9.75" customHeight="1" x14ac:dyDescent="0.15">
      <c r="A86" s="465" t="s">
        <v>372</v>
      </c>
      <c r="B86" s="1013"/>
      <c r="C86" s="1012" t="s">
        <v>501</v>
      </c>
      <c r="D86" s="980" t="s">
        <v>500</v>
      </c>
      <c r="E86" s="981"/>
      <c r="F86" s="218" t="s">
        <v>310</v>
      </c>
      <c r="G86" s="218" t="s">
        <v>310</v>
      </c>
      <c r="H86" s="218" t="s">
        <v>310</v>
      </c>
      <c r="I86" s="267"/>
    </row>
    <row r="87" spans="1:11" ht="9.75" customHeight="1" x14ac:dyDescent="0.15">
      <c r="A87" s="465" t="s">
        <v>370</v>
      </c>
      <c r="B87" s="1013"/>
      <c r="C87" s="1013"/>
      <c r="D87" s="980" t="s">
        <v>499</v>
      </c>
      <c r="E87" s="981"/>
      <c r="F87" s="218" t="s">
        <v>310</v>
      </c>
      <c r="G87" s="218" t="s">
        <v>310</v>
      </c>
      <c r="H87" s="218" t="s">
        <v>310</v>
      </c>
      <c r="I87" s="267"/>
    </row>
    <row r="88" spans="1:11" ht="9.75" customHeight="1" x14ac:dyDescent="0.15">
      <c r="A88" s="465" t="s">
        <v>368</v>
      </c>
      <c r="B88" s="1013"/>
      <c r="C88" s="1013"/>
      <c r="D88" s="980" t="s">
        <v>498</v>
      </c>
      <c r="E88" s="981"/>
      <c r="F88" s="218" t="s">
        <v>310</v>
      </c>
      <c r="G88" s="218" t="s">
        <v>310</v>
      </c>
      <c r="H88" s="218" t="s">
        <v>310</v>
      </c>
      <c r="I88" s="267"/>
    </row>
    <row r="89" spans="1:11" ht="9.75" customHeight="1" x14ac:dyDescent="0.15">
      <c r="A89" s="465" t="s">
        <v>366</v>
      </c>
      <c r="B89" s="1013"/>
      <c r="C89" s="1012" t="s">
        <v>497</v>
      </c>
      <c r="D89" s="980" t="s">
        <v>496</v>
      </c>
      <c r="E89" s="981"/>
      <c r="F89" s="218" t="s">
        <v>310</v>
      </c>
      <c r="G89" s="218" t="s">
        <v>310</v>
      </c>
      <c r="H89" s="218" t="s">
        <v>310</v>
      </c>
      <c r="I89" s="267"/>
    </row>
    <row r="90" spans="1:11" ht="9.75" customHeight="1" thickBot="1" x14ac:dyDescent="0.2">
      <c r="A90" s="465" t="s">
        <v>364</v>
      </c>
      <c r="B90" s="1013"/>
      <c r="C90" s="1013"/>
      <c r="D90" s="980" t="s">
        <v>495</v>
      </c>
      <c r="E90" s="981"/>
      <c r="F90" s="218" t="s">
        <v>310</v>
      </c>
      <c r="G90" s="218" t="s">
        <v>310</v>
      </c>
      <c r="H90" s="218" t="s">
        <v>310</v>
      </c>
      <c r="I90" s="267"/>
    </row>
    <row r="91" spans="1:11" ht="11.25" customHeight="1" thickTop="1" x14ac:dyDescent="0.15">
      <c r="A91" s="217" t="s">
        <v>361</v>
      </c>
      <c r="B91" s="973" t="s">
        <v>483</v>
      </c>
      <c r="C91" s="1023" t="s">
        <v>494</v>
      </c>
      <c r="D91" s="980" t="s">
        <v>493</v>
      </c>
      <c r="E91" s="981"/>
      <c r="F91" s="218" t="s">
        <v>310</v>
      </c>
      <c r="G91" s="218" t="s">
        <v>310</v>
      </c>
      <c r="H91" s="218" t="s">
        <v>310</v>
      </c>
      <c r="I91" s="267"/>
    </row>
    <row r="92" spans="1:11" ht="11.25" customHeight="1" x14ac:dyDescent="0.15">
      <c r="A92" s="217" t="s">
        <v>359</v>
      </c>
      <c r="B92" s="974"/>
      <c r="C92" s="1024"/>
      <c r="D92" s="980" t="s">
        <v>1152</v>
      </c>
      <c r="E92" s="981"/>
      <c r="F92" s="218" t="s">
        <v>310</v>
      </c>
      <c r="G92" s="218" t="s">
        <v>310</v>
      </c>
      <c r="H92" s="218" t="s">
        <v>310</v>
      </c>
      <c r="I92" s="267"/>
    </row>
    <row r="93" spans="1:11" ht="11.25" customHeight="1" x14ac:dyDescent="0.15">
      <c r="A93" s="217" t="s">
        <v>357</v>
      </c>
      <c r="B93" s="974"/>
      <c r="C93" s="1024"/>
      <c r="D93" s="980" t="s">
        <v>492</v>
      </c>
      <c r="E93" s="981"/>
      <c r="F93" s="218" t="s">
        <v>310</v>
      </c>
      <c r="G93" s="218" t="s">
        <v>310</v>
      </c>
      <c r="H93" s="218" t="s">
        <v>310</v>
      </c>
      <c r="I93" s="267"/>
    </row>
    <row r="94" spans="1:11" ht="11.25" customHeight="1" thickBot="1" x14ac:dyDescent="0.2">
      <c r="A94" s="217" t="s">
        <v>355</v>
      </c>
      <c r="B94" s="975"/>
      <c r="C94" s="1025"/>
      <c r="D94" s="980" t="s">
        <v>491</v>
      </c>
      <c r="E94" s="981"/>
      <c r="F94" s="218" t="s">
        <v>310</v>
      </c>
      <c r="G94" s="218" t="s">
        <v>310</v>
      </c>
      <c r="H94" s="218" t="s">
        <v>310</v>
      </c>
      <c r="I94" s="267"/>
    </row>
    <row r="95" spans="1:11" ht="11.25" customHeight="1" thickTop="1" x14ac:dyDescent="0.15">
      <c r="A95" s="465" t="s">
        <v>353</v>
      </c>
      <c r="B95" s="976"/>
      <c r="C95" s="1012" t="s">
        <v>490</v>
      </c>
      <c r="D95" s="980" t="s">
        <v>489</v>
      </c>
      <c r="E95" s="981"/>
      <c r="F95" s="218" t="s">
        <v>310</v>
      </c>
      <c r="G95" s="218" t="s">
        <v>310</v>
      </c>
      <c r="H95" s="218" t="s">
        <v>310</v>
      </c>
      <c r="I95" s="267"/>
    </row>
    <row r="96" spans="1:11" ht="11.25" customHeight="1" x14ac:dyDescent="0.15">
      <c r="A96" s="465" t="s">
        <v>488</v>
      </c>
      <c r="B96" s="976"/>
      <c r="C96" s="1013"/>
      <c r="D96" s="980" t="s">
        <v>487</v>
      </c>
      <c r="E96" s="981"/>
      <c r="F96" s="218" t="s">
        <v>310</v>
      </c>
      <c r="G96" s="218" t="s">
        <v>310</v>
      </c>
      <c r="H96" s="218" t="s">
        <v>310</v>
      </c>
      <c r="I96" s="264"/>
    </row>
    <row r="97" spans="1:9" ht="11.25" customHeight="1" thickBot="1" x14ac:dyDescent="0.2">
      <c r="A97" s="465" t="s">
        <v>486</v>
      </c>
      <c r="B97" s="976"/>
      <c r="C97" s="1014"/>
      <c r="D97" s="980" t="s">
        <v>485</v>
      </c>
      <c r="E97" s="981"/>
      <c r="F97" s="218" t="s">
        <v>310</v>
      </c>
      <c r="G97" s="218" t="s">
        <v>310</v>
      </c>
      <c r="H97" s="218" t="s">
        <v>310</v>
      </c>
      <c r="I97" s="264"/>
    </row>
    <row r="98" spans="1:9" ht="28.5" customHeight="1" thickTop="1" thickBot="1" x14ac:dyDescent="0.2">
      <c r="A98" s="217" t="s">
        <v>484</v>
      </c>
      <c r="B98" s="468" t="s">
        <v>483</v>
      </c>
      <c r="C98" s="469" t="s">
        <v>482</v>
      </c>
      <c r="D98" s="1021" t="s">
        <v>481</v>
      </c>
      <c r="E98" s="1022"/>
      <c r="F98" s="218" t="s">
        <v>310</v>
      </c>
      <c r="G98" s="218" t="s">
        <v>310</v>
      </c>
      <c r="H98" s="218" t="s">
        <v>310</v>
      </c>
      <c r="I98" s="264"/>
    </row>
    <row r="99" spans="1:9" ht="11.25" customHeight="1" thickTop="1" x14ac:dyDescent="0.15">
      <c r="A99" s="465" t="s">
        <v>480</v>
      </c>
      <c r="B99" s="976"/>
      <c r="C99" s="1012" t="s">
        <v>479</v>
      </c>
      <c r="D99" s="980" t="s">
        <v>478</v>
      </c>
      <c r="E99" s="981"/>
      <c r="F99" s="218" t="s">
        <v>310</v>
      </c>
      <c r="G99" s="218" t="s">
        <v>310</v>
      </c>
      <c r="H99" s="218" t="s">
        <v>310</v>
      </c>
      <c r="I99" s="264"/>
    </row>
    <row r="100" spans="1:9" ht="11.25" customHeight="1" x14ac:dyDescent="0.15">
      <c r="A100" s="465" t="s">
        <v>477</v>
      </c>
      <c r="B100" s="976"/>
      <c r="C100" s="1013"/>
      <c r="D100" s="980" t="s">
        <v>476</v>
      </c>
      <c r="E100" s="981"/>
      <c r="F100" s="218" t="s">
        <v>310</v>
      </c>
      <c r="G100" s="218" t="s">
        <v>310</v>
      </c>
      <c r="H100" s="218" t="s">
        <v>310</v>
      </c>
      <c r="I100" s="264"/>
    </row>
    <row r="101" spans="1:9" ht="11.25" customHeight="1" x14ac:dyDescent="0.15">
      <c r="A101" s="465" t="s">
        <v>475</v>
      </c>
      <c r="B101" s="976"/>
      <c r="C101" s="1014"/>
      <c r="D101" s="980" t="s">
        <v>474</v>
      </c>
      <c r="E101" s="981"/>
      <c r="F101" s="218" t="s">
        <v>310</v>
      </c>
      <c r="G101" s="218" t="s">
        <v>310</v>
      </c>
      <c r="H101" s="218" t="s">
        <v>310</v>
      </c>
      <c r="I101" s="264"/>
    </row>
    <row r="102" spans="1:9" ht="11.25" customHeight="1" x14ac:dyDescent="0.15">
      <c r="A102" s="465" t="s">
        <v>473</v>
      </c>
      <c r="B102" s="976"/>
      <c r="C102" s="229" t="s">
        <v>472</v>
      </c>
      <c r="D102" s="980" t="s">
        <v>471</v>
      </c>
      <c r="E102" s="981"/>
      <c r="F102" s="218" t="s">
        <v>310</v>
      </c>
      <c r="G102" s="218" t="s">
        <v>310</v>
      </c>
      <c r="H102" s="218" t="s">
        <v>310</v>
      </c>
      <c r="I102" s="264"/>
    </row>
    <row r="103" spans="1:9" ht="11.25" customHeight="1" x14ac:dyDescent="0.15">
      <c r="A103" s="465" t="s">
        <v>470</v>
      </c>
      <c r="B103" s="976"/>
      <c r="C103" s="1012" t="s">
        <v>469</v>
      </c>
      <c r="D103" s="980" t="s">
        <v>468</v>
      </c>
      <c r="E103" s="981"/>
      <c r="F103" s="218" t="s">
        <v>310</v>
      </c>
      <c r="G103" s="218" t="s">
        <v>310</v>
      </c>
      <c r="H103" s="218" t="s">
        <v>310</v>
      </c>
      <c r="I103" s="264"/>
    </row>
    <row r="104" spans="1:9" ht="11.25" customHeight="1" x14ac:dyDescent="0.15">
      <c r="A104" s="465" t="s">
        <v>467</v>
      </c>
      <c r="B104" s="976"/>
      <c r="C104" s="1013"/>
      <c r="D104" s="980" t="s">
        <v>466</v>
      </c>
      <c r="E104" s="981"/>
      <c r="F104" s="218" t="s">
        <v>310</v>
      </c>
      <c r="G104" s="218" t="s">
        <v>310</v>
      </c>
      <c r="H104" s="218" t="s">
        <v>310</v>
      </c>
      <c r="I104" s="264"/>
    </row>
    <row r="105" spans="1:9" ht="11.25" customHeight="1" x14ac:dyDescent="0.15">
      <c r="A105" s="465" t="s">
        <v>465</v>
      </c>
      <c r="B105" s="976"/>
      <c r="C105" s="1014"/>
      <c r="D105" s="980" t="s">
        <v>464</v>
      </c>
      <c r="E105" s="981"/>
      <c r="F105" s="218" t="s">
        <v>310</v>
      </c>
      <c r="G105" s="218" t="s">
        <v>310</v>
      </c>
      <c r="H105" s="218" t="s">
        <v>310</v>
      </c>
      <c r="I105" s="264"/>
    </row>
    <row r="106" spans="1:9" ht="11.25" customHeight="1" thickBot="1" x14ac:dyDescent="0.2">
      <c r="A106" s="466" t="s">
        <v>463</v>
      </c>
      <c r="B106" s="977"/>
      <c r="C106" s="470" t="s">
        <v>462</v>
      </c>
      <c r="D106" s="978" t="s">
        <v>461</v>
      </c>
      <c r="E106" s="979"/>
      <c r="F106" s="218" t="s">
        <v>310</v>
      </c>
      <c r="G106" s="218" t="s">
        <v>310</v>
      </c>
      <c r="H106" s="218" t="s">
        <v>310</v>
      </c>
      <c r="I106" s="471"/>
    </row>
    <row r="107" spans="1:9" ht="11.25" customHeight="1" x14ac:dyDescent="0.15">
      <c r="A107" s="220">
        <v>3</v>
      </c>
      <c r="B107" s="970" t="s">
        <v>460</v>
      </c>
      <c r="C107" s="971"/>
      <c r="D107" s="971"/>
      <c r="E107" s="971"/>
      <c r="F107" s="971"/>
      <c r="G107" s="971"/>
      <c r="H107" s="971"/>
      <c r="I107" s="972"/>
    </row>
    <row r="108" spans="1:9" ht="11.25" customHeight="1" x14ac:dyDescent="0.15">
      <c r="A108" s="217" t="s">
        <v>329</v>
      </c>
      <c r="B108" s="1004" t="s">
        <v>459</v>
      </c>
      <c r="C108" s="980" t="s">
        <v>458</v>
      </c>
      <c r="D108" s="996"/>
      <c r="E108" s="997"/>
      <c r="F108" s="218" t="s">
        <v>310</v>
      </c>
      <c r="G108" s="218" t="s">
        <v>310</v>
      </c>
      <c r="H108" s="218" t="s">
        <v>310</v>
      </c>
      <c r="I108" s="264"/>
    </row>
    <row r="109" spans="1:9" ht="11.25" customHeight="1" x14ac:dyDescent="0.15">
      <c r="A109" s="217" t="s">
        <v>326</v>
      </c>
      <c r="B109" s="1004"/>
      <c r="C109" s="980" t="s">
        <v>457</v>
      </c>
      <c r="D109" s="996"/>
      <c r="E109" s="997"/>
      <c r="F109" s="218" t="s">
        <v>310</v>
      </c>
      <c r="G109" s="218" t="s">
        <v>310</v>
      </c>
      <c r="H109" s="218" t="s">
        <v>310</v>
      </c>
      <c r="I109" s="264"/>
    </row>
    <row r="110" spans="1:9" ht="11.25" customHeight="1" x14ac:dyDescent="0.15">
      <c r="A110" s="217" t="s">
        <v>324</v>
      </c>
      <c r="B110" s="1005"/>
      <c r="C110" s="980" t="s">
        <v>456</v>
      </c>
      <c r="D110" s="996"/>
      <c r="E110" s="997"/>
      <c r="F110" s="218" t="s">
        <v>310</v>
      </c>
      <c r="G110" s="218" t="s">
        <v>310</v>
      </c>
      <c r="H110" s="218" t="s">
        <v>310</v>
      </c>
      <c r="I110" s="264"/>
    </row>
    <row r="111" spans="1:9" ht="11.25" customHeight="1" x14ac:dyDescent="0.15">
      <c r="A111" s="217" t="s">
        <v>322</v>
      </c>
      <c r="B111" s="1005"/>
      <c r="C111" s="980" t="s">
        <v>455</v>
      </c>
      <c r="D111" s="996"/>
      <c r="E111" s="997"/>
      <c r="F111" s="218" t="s">
        <v>310</v>
      </c>
      <c r="G111" s="218" t="s">
        <v>310</v>
      </c>
      <c r="H111" s="218" t="s">
        <v>310</v>
      </c>
      <c r="I111" s="264"/>
    </row>
    <row r="112" spans="1:9" ht="11.25" customHeight="1" x14ac:dyDescent="0.15">
      <c r="A112" s="465" t="s">
        <v>320</v>
      </c>
      <c r="B112" s="1005"/>
      <c r="C112" s="980" t="s">
        <v>454</v>
      </c>
      <c r="D112" s="996"/>
      <c r="E112" s="997"/>
      <c r="F112" s="218" t="s">
        <v>310</v>
      </c>
      <c r="G112" s="218" t="s">
        <v>310</v>
      </c>
      <c r="H112" s="218" t="s">
        <v>310</v>
      </c>
      <c r="I112" s="264"/>
    </row>
    <row r="113" spans="1:9" ht="11.25" customHeight="1" thickBot="1" x14ac:dyDescent="0.2">
      <c r="A113" s="472" t="s">
        <v>318</v>
      </c>
      <c r="B113" s="1011"/>
      <c r="C113" s="978" t="s">
        <v>377</v>
      </c>
      <c r="D113" s="991"/>
      <c r="E113" s="992"/>
      <c r="F113" s="218" t="s">
        <v>310</v>
      </c>
      <c r="G113" s="218" t="s">
        <v>310</v>
      </c>
      <c r="H113" s="218" t="s">
        <v>310</v>
      </c>
      <c r="I113" s="265"/>
    </row>
    <row r="114" spans="1:9" ht="11.25" customHeight="1" x14ac:dyDescent="0.15">
      <c r="A114" s="220">
        <v>4</v>
      </c>
      <c r="B114" s="970" t="s">
        <v>453</v>
      </c>
      <c r="C114" s="971"/>
      <c r="D114" s="971"/>
      <c r="E114" s="971"/>
      <c r="F114" s="971"/>
      <c r="G114" s="971"/>
      <c r="H114" s="971"/>
      <c r="I114" s="972"/>
    </row>
    <row r="115" spans="1:9" ht="12" customHeight="1" x14ac:dyDescent="0.15">
      <c r="A115" s="217" t="s">
        <v>329</v>
      </c>
      <c r="B115" s="1004" t="s">
        <v>452</v>
      </c>
      <c r="C115" s="1004" t="s">
        <v>451</v>
      </c>
      <c r="D115" s="980" t="s">
        <v>450</v>
      </c>
      <c r="E115" s="981"/>
      <c r="F115" s="218" t="s">
        <v>310</v>
      </c>
      <c r="G115" s="218" t="s">
        <v>310</v>
      </c>
      <c r="H115" s="218" t="s">
        <v>310</v>
      </c>
      <c r="I115" s="264"/>
    </row>
    <row r="116" spans="1:9" ht="12" customHeight="1" x14ac:dyDescent="0.15">
      <c r="A116" s="217" t="s">
        <v>326</v>
      </c>
      <c r="B116" s="1004"/>
      <c r="C116" s="1004"/>
      <c r="D116" s="980" t="s">
        <v>449</v>
      </c>
      <c r="E116" s="981"/>
      <c r="F116" s="218" t="s">
        <v>310</v>
      </c>
      <c r="G116" s="218" t="s">
        <v>310</v>
      </c>
      <c r="H116" s="218" t="s">
        <v>310</v>
      </c>
      <c r="I116" s="264"/>
    </row>
    <row r="117" spans="1:9" ht="12" customHeight="1" x14ac:dyDescent="0.15">
      <c r="A117" s="217" t="s">
        <v>324</v>
      </c>
      <c r="B117" s="1005"/>
      <c r="C117" s="1005"/>
      <c r="D117" s="980" t="s">
        <v>448</v>
      </c>
      <c r="E117" s="981"/>
      <c r="F117" s="218" t="s">
        <v>310</v>
      </c>
      <c r="G117" s="218" t="s">
        <v>310</v>
      </c>
      <c r="H117" s="218" t="s">
        <v>310</v>
      </c>
      <c r="I117" s="264"/>
    </row>
    <row r="118" spans="1:9" ht="12" customHeight="1" x14ac:dyDescent="0.15">
      <c r="A118" s="217" t="s">
        <v>322</v>
      </c>
      <c r="B118" s="1005"/>
      <c r="C118" s="1005"/>
      <c r="D118" s="980" t="s">
        <v>447</v>
      </c>
      <c r="E118" s="981"/>
      <c r="F118" s="218" t="s">
        <v>310</v>
      </c>
      <c r="G118" s="218" t="s">
        <v>310</v>
      </c>
      <c r="H118" s="218" t="s">
        <v>310</v>
      </c>
      <c r="I118" s="264"/>
    </row>
    <row r="119" spans="1:9" ht="12" customHeight="1" x14ac:dyDescent="0.15">
      <c r="A119" s="217" t="s">
        <v>320</v>
      </c>
      <c r="B119" s="1005"/>
      <c r="C119" s="1005"/>
      <c r="D119" s="980" t="s">
        <v>446</v>
      </c>
      <c r="E119" s="981"/>
      <c r="F119" s="218" t="s">
        <v>310</v>
      </c>
      <c r="G119" s="218" t="s">
        <v>310</v>
      </c>
      <c r="H119" s="218" t="s">
        <v>310</v>
      </c>
      <c r="I119" s="264"/>
    </row>
    <row r="120" spans="1:9" ht="12" customHeight="1" x14ac:dyDescent="0.15">
      <c r="A120" s="217" t="s">
        <v>318</v>
      </c>
      <c r="B120" s="1005"/>
      <c r="C120" s="1005"/>
      <c r="D120" s="980" t="s">
        <v>425</v>
      </c>
      <c r="E120" s="981"/>
      <c r="F120" s="218" t="s">
        <v>310</v>
      </c>
      <c r="G120" s="218" t="s">
        <v>310</v>
      </c>
      <c r="H120" s="218" t="s">
        <v>310</v>
      </c>
      <c r="I120" s="264"/>
    </row>
    <row r="121" spans="1:9" ht="12" customHeight="1" x14ac:dyDescent="0.15">
      <c r="A121" s="217" t="s">
        <v>316</v>
      </c>
      <c r="B121" s="1005"/>
      <c r="C121" s="1005"/>
      <c r="D121" s="980" t="s">
        <v>445</v>
      </c>
      <c r="E121" s="981"/>
      <c r="F121" s="218" t="s">
        <v>310</v>
      </c>
      <c r="G121" s="218" t="s">
        <v>310</v>
      </c>
      <c r="H121" s="218" t="s">
        <v>310</v>
      </c>
      <c r="I121" s="264"/>
    </row>
    <row r="122" spans="1:9" ht="12" customHeight="1" x14ac:dyDescent="0.15">
      <c r="A122" s="217" t="s">
        <v>444</v>
      </c>
      <c r="B122" s="1005"/>
      <c r="C122" s="1005"/>
      <c r="D122" s="980" t="s">
        <v>424</v>
      </c>
      <c r="E122" s="981"/>
      <c r="F122" s="218" t="s">
        <v>310</v>
      </c>
      <c r="G122" s="218" t="s">
        <v>310</v>
      </c>
      <c r="H122" s="218" t="s">
        <v>310</v>
      </c>
      <c r="I122" s="264"/>
    </row>
    <row r="123" spans="1:9" ht="12" customHeight="1" x14ac:dyDescent="0.15">
      <c r="A123" s="217" t="s">
        <v>313</v>
      </c>
      <c r="B123" s="1005"/>
      <c r="C123" s="1005"/>
      <c r="D123" s="980" t="s">
        <v>443</v>
      </c>
      <c r="E123" s="981"/>
      <c r="F123" s="218" t="s">
        <v>310</v>
      </c>
      <c r="G123" s="218" t="s">
        <v>310</v>
      </c>
      <c r="H123" s="218" t="s">
        <v>310</v>
      </c>
      <c r="I123" s="264"/>
    </row>
    <row r="124" spans="1:9" ht="21" customHeight="1" x14ac:dyDescent="0.15">
      <c r="A124" s="217" t="s">
        <v>339</v>
      </c>
      <c r="B124" s="1005"/>
      <c r="C124" s="1005"/>
      <c r="D124" s="980" t="s">
        <v>442</v>
      </c>
      <c r="E124" s="981"/>
      <c r="F124" s="218" t="s">
        <v>310</v>
      </c>
      <c r="G124" s="218" t="s">
        <v>310</v>
      </c>
      <c r="H124" s="218" t="s">
        <v>310</v>
      </c>
      <c r="I124" s="264"/>
    </row>
    <row r="125" spans="1:9" ht="12" customHeight="1" x14ac:dyDescent="0.15">
      <c r="A125" s="217" t="s">
        <v>336</v>
      </c>
      <c r="B125" s="1005"/>
      <c r="C125" s="1005"/>
      <c r="D125" s="980" t="s">
        <v>418</v>
      </c>
      <c r="E125" s="981"/>
      <c r="F125" s="218" t="s">
        <v>310</v>
      </c>
      <c r="G125" s="218" t="s">
        <v>310</v>
      </c>
      <c r="H125" s="218" t="s">
        <v>310</v>
      </c>
      <c r="I125" s="264"/>
    </row>
    <row r="126" spans="1:9" ht="9.75" customHeight="1" x14ac:dyDescent="0.15">
      <c r="A126" s="217" t="s">
        <v>334</v>
      </c>
      <c r="B126" s="1005"/>
      <c r="C126" s="1005"/>
      <c r="D126" s="980" t="s">
        <v>416</v>
      </c>
      <c r="E126" s="981"/>
      <c r="F126" s="218" t="s">
        <v>310</v>
      </c>
      <c r="G126" s="218" t="s">
        <v>310</v>
      </c>
      <c r="H126" s="218" t="s">
        <v>310</v>
      </c>
      <c r="I126" s="264"/>
    </row>
    <row r="127" spans="1:9" ht="11.1" customHeight="1" x14ac:dyDescent="0.15">
      <c r="A127" s="217" t="s">
        <v>332</v>
      </c>
      <c r="B127" s="1005"/>
      <c r="C127" s="1004" t="s">
        <v>441</v>
      </c>
      <c r="D127" s="980" t="s">
        <v>440</v>
      </c>
      <c r="E127" s="981"/>
      <c r="F127" s="218" t="s">
        <v>310</v>
      </c>
      <c r="G127" s="218" t="s">
        <v>310</v>
      </c>
      <c r="H127" s="218" t="s">
        <v>310</v>
      </c>
      <c r="I127" s="264"/>
    </row>
    <row r="128" spans="1:9" ht="11.1" customHeight="1" x14ac:dyDescent="0.15">
      <c r="A128" s="217" t="s">
        <v>439</v>
      </c>
      <c r="B128" s="1005"/>
      <c r="C128" s="1004"/>
      <c r="D128" s="980" t="s">
        <v>438</v>
      </c>
      <c r="E128" s="981"/>
      <c r="F128" s="218" t="s">
        <v>310</v>
      </c>
      <c r="G128" s="218" t="s">
        <v>310</v>
      </c>
      <c r="H128" s="218" t="s">
        <v>310</v>
      </c>
      <c r="I128" s="264"/>
    </row>
    <row r="129" spans="1:10" ht="11.1" customHeight="1" x14ac:dyDescent="0.15">
      <c r="A129" s="217" t="s">
        <v>437</v>
      </c>
      <c r="B129" s="1005"/>
      <c r="C129" s="1005"/>
      <c r="D129" s="980" t="s">
        <v>436</v>
      </c>
      <c r="E129" s="981"/>
      <c r="F129" s="218" t="s">
        <v>310</v>
      </c>
      <c r="G129" s="218" t="s">
        <v>310</v>
      </c>
      <c r="H129" s="218" t="s">
        <v>310</v>
      </c>
      <c r="I129" s="264"/>
    </row>
    <row r="130" spans="1:10" ht="11.1" customHeight="1" x14ac:dyDescent="0.15">
      <c r="A130" s="217" t="s">
        <v>435</v>
      </c>
      <c r="B130" s="1005"/>
      <c r="C130" s="1005"/>
      <c r="D130" s="980" t="s">
        <v>434</v>
      </c>
      <c r="E130" s="981"/>
      <c r="F130" s="218" t="s">
        <v>310</v>
      </c>
      <c r="G130" s="218" t="s">
        <v>310</v>
      </c>
      <c r="H130" s="218" t="s">
        <v>310</v>
      </c>
      <c r="I130" s="264"/>
    </row>
    <row r="131" spans="1:10" ht="16.5" customHeight="1" x14ac:dyDescent="0.15">
      <c r="A131" s="217" t="s">
        <v>433</v>
      </c>
      <c r="B131" s="1005"/>
      <c r="C131" s="1005"/>
      <c r="D131" s="980" t="s">
        <v>837</v>
      </c>
      <c r="E131" s="981"/>
      <c r="F131" s="218" t="s">
        <v>310</v>
      </c>
      <c r="G131" s="218" t="s">
        <v>310</v>
      </c>
      <c r="H131" s="218" t="s">
        <v>310</v>
      </c>
      <c r="I131" s="264"/>
    </row>
    <row r="132" spans="1:10" ht="12" customHeight="1" x14ac:dyDescent="0.15">
      <c r="A132" s="217" t="s">
        <v>431</v>
      </c>
      <c r="B132" s="1004" t="s">
        <v>96</v>
      </c>
      <c r="C132" s="1004" t="s">
        <v>430</v>
      </c>
      <c r="D132" s="980" t="s">
        <v>429</v>
      </c>
      <c r="E132" s="981"/>
      <c r="F132" s="218" t="s">
        <v>310</v>
      </c>
      <c r="G132" s="218" t="s">
        <v>310</v>
      </c>
      <c r="H132" s="218" t="s">
        <v>310</v>
      </c>
      <c r="I132" s="264"/>
    </row>
    <row r="133" spans="1:10" ht="11.25" customHeight="1" x14ac:dyDescent="0.15">
      <c r="A133" s="217" t="s">
        <v>428</v>
      </c>
      <c r="B133" s="1004"/>
      <c r="C133" s="1004"/>
      <c r="D133" s="980" t="s">
        <v>427</v>
      </c>
      <c r="E133" s="981"/>
      <c r="F133" s="218" t="s">
        <v>310</v>
      </c>
      <c r="G133" s="218" t="s">
        <v>310</v>
      </c>
      <c r="H133" s="218" t="s">
        <v>310</v>
      </c>
      <c r="I133" s="264"/>
    </row>
    <row r="134" spans="1:10" ht="11.25" customHeight="1" x14ac:dyDescent="0.15">
      <c r="A134" s="217" t="s">
        <v>426</v>
      </c>
      <c r="B134" s="1004"/>
      <c r="C134" s="1004"/>
      <c r="D134" s="980" t="s">
        <v>425</v>
      </c>
      <c r="E134" s="981"/>
      <c r="F134" s="218" t="s">
        <v>310</v>
      </c>
      <c r="G134" s="218" t="s">
        <v>310</v>
      </c>
      <c r="H134" s="218" t="s">
        <v>310</v>
      </c>
      <c r="I134" s="264"/>
    </row>
    <row r="135" spans="1:10" ht="11.25" customHeight="1" x14ac:dyDescent="0.15">
      <c r="A135" s="217" t="s">
        <v>353</v>
      </c>
      <c r="B135" s="1004"/>
      <c r="C135" s="1004"/>
      <c r="D135" s="1019" t="s">
        <v>424</v>
      </c>
      <c r="E135" s="1020"/>
      <c r="F135" s="218" t="s">
        <v>310</v>
      </c>
      <c r="G135" s="218" t="s">
        <v>310</v>
      </c>
      <c r="H135" s="218" t="s">
        <v>310</v>
      </c>
      <c r="I135" s="264"/>
    </row>
    <row r="136" spans="1:10" ht="11.25" customHeight="1" x14ac:dyDescent="0.15">
      <c r="A136" s="217" t="s">
        <v>423</v>
      </c>
      <c r="B136" s="1005"/>
      <c r="C136" s="1004"/>
      <c r="D136" s="980" t="s">
        <v>422</v>
      </c>
      <c r="E136" s="981"/>
      <c r="F136" s="218" t="s">
        <v>310</v>
      </c>
      <c r="G136" s="218" t="s">
        <v>310</v>
      </c>
      <c r="H136" s="218" t="s">
        <v>310</v>
      </c>
      <c r="I136" s="264"/>
    </row>
    <row r="137" spans="1:10" ht="11.25" customHeight="1" x14ac:dyDescent="0.15">
      <c r="A137" s="217" t="s">
        <v>421</v>
      </c>
      <c r="B137" s="1005"/>
      <c r="C137" s="1004"/>
      <c r="D137" s="980" t="s">
        <v>420</v>
      </c>
      <c r="E137" s="981"/>
      <c r="F137" s="218" t="s">
        <v>310</v>
      </c>
      <c r="G137" s="218" t="s">
        <v>310</v>
      </c>
      <c r="H137" s="218" t="s">
        <v>310</v>
      </c>
      <c r="I137" s="264"/>
    </row>
    <row r="138" spans="1:10" ht="11.25" customHeight="1" x14ac:dyDescent="0.15">
      <c r="A138" s="217" t="s">
        <v>419</v>
      </c>
      <c r="B138" s="1005"/>
      <c r="C138" s="1005"/>
      <c r="D138" s="980" t="s">
        <v>418</v>
      </c>
      <c r="E138" s="981"/>
      <c r="F138" s="218" t="s">
        <v>310</v>
      </c>
      <c r="G138" s="218" t="s">
        <v>310</v>
      </c>
      <c r="H138" s="218" t="s">
        <v>310</v>
      </c>
      <c r="I138" s="264"/>
    </row>
    <row r="139" spans="1:10" ht="11.25" customHeight="1" x14ac:dyDescent="0.15">
      <c r="A139" s="217" t="s">
        <v>417</v>
      </c>
      <c r="B139" s="1005"/>
      <c r="C139" s="1005"/>
      <c r="D139" s="980" t="s">
        <v>416</v>
      </c>
      <c r="E139" s="981"/>
      <c r="F139" s="218" t="s">
        <v>310</v>
      </c>
      <c r="G139" s="218" t="s">
        <v>310</v>
      </c>
      <c r="H139" s="218" t="s">
        <v>310</v>
      </c>
      <c r="I139" s="264"/>
    </row>
    <row r="140" spans="1:10" ht="12" customHeight="1" thickBot="1" x14ac:dyDescent="0.2">
      <c r="A140" s="217" t="s">
        <v>415</v>
      </c>
      <c r="B140" s="1005"/>
      <c r="C140" s="463" t="s">
        <v>414</v>
      </c>
      <c r="D140" s="980" t="s">
        <v>413</v>
      </c>
      <c r="E140" s="981"/>
      <c r="F140" s="218" t="s">
        <v>310</v>
      </c>
      <c r="G140" s="218" t="s">
        <v>310</v>
      </c>
      <c r="H140" s="218" t="s">
        <v>310</v>
      </c>
      <c r="I140" s="264"/>
    </row>
    <row r="141" spans="1:10" ht="10.5" customHeight="1" x14ac:dyDescent="0.15">
      <c r="A141" s="263">
        <v>5</v>
      </c>
      <c r="B141" s="1003" t="s">
        <v>311</v>
      </c>
      <c r="C141" s="971"/>
      <c r="D141" s="971"/>
      <c r="E141" s="971"/>
      <c r="F141" s="971"/>
      <c r="G141" s="971"/>
      <c r="H141" s="971"/>
      <c r="I141" s="972"/>
      <c r="J141" s="247" t="s">
        <v>846</v>
      </c>
    </row>
    <row r="142" spans="1:10" ht="8.25" customHeight="1" x14ac:dyDescent="0.15">
      <c r="A142" s="360"/>
      <c r="B142" s="361"/>
      <c r="C142" s="362"/>
      <c r="D142" s="363"/>
      <c r="E142" s="364"/>
      <c r="F142" s="365" t="s">
        <v>310</v>
      </c>
      <c r="G142" s="365" t="s">
        <v>310</v>
      </c>
      <c r="H142" s="365" t="s">
        <v>310</v>
      </c>
      <c r="I142" s="366"/>
      <c r="J142" s="247"/>
    </row>
    <row r="143" spans="1:10" ht="8.25" customHeight="1" x14ac:dyDescent="0.15">
      <c r="A143" s="360"/>
      <c r="B143" s="361"/>
      <c r="C143" s="362"/>
      <c r="D143" s="363"/>
      <c r="E143" s="364"/>
      <c r="F143" s="365" t="s">
        <v>310</v>
      </c>
      <c r="G143" s="365" t="s">
        <v>310</v>
      </c>
      <c r="H143" s="365" t="s">
        <v>310</v>
      </c>
      <c r="I143" s="366"/>
    </row>
    <row r="144" spans="1:10" ht="8.25" customHeight="1" thickBot="1" x14ac:dyDescent="0.2">
      <c r="A144" s="367"/>
      <c r="B144" s="368"/>
      <c r="C144" s="369"/>
      <c r="D144" s="370"/>
      <c r="E144" s="371"/>
      <c r="F144" s="372" t="s">
        <v>310</v>
      </c>
      <c r="G144" s="372" t="s">
        <v>310</v>
      </c>
      <c r="H144" s="372" t="s">
        <v>310</v>
      </c>
      <c r="I144" s="373"/>
    </row>
    <row r="145" spans="1:11" ht="12" customHeight="1" x14ac:dyDescent="0.15">
      <c r="A145" s="1001" t="s">
        <v>309</v>
      </c>
      <c r="B145" s="1002"/>
      <c r="C145" s="1002"/>
      <c r="D145" s="230"/>
      <c r="E145" s="230"/>
      <c r="F145" s="230"/>
      <c r="G145" s="230"/>
      <c r="H145" s="230"/>
      <c r="I145" s="231"/>
    </row>
    <row r="146" spans="1:11" ht="18.75" customHeight="1" x14ac:dyDescent="0.15">
      <c r="A146" s="232" t="s">
        <v>308</v>
      </c>
      <c r="B146" s="1016" t="s">
        <v>307</v>
      </c>
      <c r="C146" s="1018"/>
      <c r="D146" s="233" t="s">
        <v>306</v>
      </c>
      <c r="E146" s="1016" t="s">
        <v>305</v>
      </c>
      <c r="F146" s="1017"/>
      <c r="G146" s="1017"/>
      <c r="H146" s="1018"/>
      <c r="I146" s="234" t="s">
        <v>304</v>
      </c>
    </row>
    <row r="147" spans="1:11" ht="13.5" customHeight="1" x14ac:dyDescent="0.15">
      <c r="A147" s="354"/>
      <c r="B147" s="994"/>
      <c r="C147" s="995"/>
      <c r="D147" s="355"/>
      <c r="E147" s="994"/>
      <c r="F147" s="1000"/>
      <c r="G147" s="1000"/>
      <c r="H147" s="995"/>
      <c r="I147" s="356"/>
    </row>
    <row r="148" spans="1:11" ht="13.5" customHeight="1" x14ac:dyDescent="0.15">
      <c r="A148" s="354"/>
      <c r="B148" s="994"/>
      <c r="C148" s="995"/>
      <c r="D148" s="355"/>
      <c r="E148" s="994"/>
      <c r="F148" s="1000"/>
      <c r="G148" s="1000"/>
      <c r="H148" s="995"/>
      <c r="I148" s="356"/>
    </row>
    <row r="149" spans="1:11" ht="13.5" customHeight="1" x14ac:dyDescent="0.15">
      <c r="A149" s="354"/>
      <c r="B149" s="994"/>
      <c r="C149" s="998"/>
      <c r="D149" s="355"/>
      <c r="E149" s="994"/>
      <c r="F149" s="999"/>
      <c r="G149" s="999"/>
      <c r="H149" s="998"/>
      <c r="I149" s="356"/>
    </row>
    <row r="150" spans="1:11" ht="13.5" customHeight="1" x14ac:dyDescent="0.15">
      <c r="A150" s="354"/>
      <c r="B150" s="994"/>
      <c r="C150" s="995"/>
      <c r="D150" s="355"/>
      <c r="E150" s="994"/>
      <c r="F150" s="1000"/>
      <c r="G150" s="1000"/>
      <c r="H150" s="995"/>
      <c r="I150" s="356"/>
    </row>
    <row r="151" spans="1:11" ht="13.5" customHeight="1" thickBot="1" x14ac:dyDescent="0.2">
      <c r="A151" s="357"/>
      <c r="B151" s="987"/>
      <c r="C151" s="989"/>
      <c r="D151" s="358"/>
      <c r="E151" s="987"/>
      <c r="F151" s="988"/>
      <c r="G151" s="988"/>
      <c r="H151" s="989"/>
      <c r="I151" s="359"/>
    </row>
    <row r="152" spans="1:11" ht="12" customHeight="1" x14ac:dyDescent="0.15">
      <c r="I152" s="993" t="s">
        <v>412</v>
      </c>
    </row>
    <row r="153" spans="1:11" ht="12" customHeight="1" x14ac:dyDescent="0.15">
      <c r="I153" s="993"/>
    </row>
    <row r="154" spans="1:11" ht="12" customHeight="1" x14ac:dyDescent="0.15">
      <c r="A154" s="986" t="s">
        <v>127</v>
      </c>
      <c r="B154" s="990"/>
      <c r="C154" s="990"/>
      <c r="D154" s="990"/>
      <c r="E154" s="990"/>
      <c r="F154" s="990"/>
      <c r="G154" s="990"/>
      <c r="H154" s="990"/>
      <c r="I154" s="990"/>
      <c r="J154" s="235"/>
      <c r="K154" s="235"/>
    </row>
    <row r="155" spans="1:11" ht="12" customHeight="1" x14ac:dyDescent="0.15">
      <c r="A155" s="236" t="s">
        <v>130</v>
      </c>
      <c r="B155" s="986" t="s">
        <v>302</v>
      </c>
      <c r="C155" s="986"/>
      <c r="D155" s="986"/>
      <c r="E155" s="986"/>
      <c r="F155" s="986"/>
      <c r="G155" s="986"/>
      <c r="H155" s="986"/>
      <c r="I155" s="986"/>
      <c r="J155" s="229"/>
      <c r="K155" s="229"/>
    </row>
    <row r="156" spans="1:11" ht="12" customHeight="1" x14ac:dyDescent="0.15">
      <c r="A156" s="236" t="s">
        <v>131</v>
      </c>
      <c r="B156" s="986" t="s">
        <v>301</v>
      </c>
      <c r="C156" s="986"/>
      <c r="D156" s="986"/>
      <c r="E156" s="986"/>
      <c r="F156" s="986"/>
      <c r="G156" s="986"/>
      <c r="H156" s="986"/>
      <c r="I156" s="986"/>
      <c r="J156" s="229"/>
      <c r="K156" s="229"/>
    </row>
    <row r="157" spans="1:11" ht="24.75" customHeight="1" x14ac:dyDescent="0.15">
      <c r="A157" s="236" t="s">
        <v>129</v>
      </c>
      <c r="B157" s="986" t="s">
        <v>1077</v>
      </c>
      <c r="C157" s="986"/>
      <c r="D157" s="986"/>
      <c r="E157" s="986"/>
      <c r="F157" s="986"/>
      <c r="G157" s="986"/>
      <c r="H157" s="986"/>
      <c r="I157" s="986"/>
      <c r="J157" s="229"/>
      <c r="K157" s="229"/>
    </row>
    <row r="158" spans="1:11" ht="12" customHeight="1" x14ac:dyDescent="0.15">
      <c r="A158" s="236" t="s">
        <v>132</v>
      </c>
      <c r="B158" s="986" t="s">
        <v>1078</v>
      </c>
      <c r="C158" s="986"/>
      <c r="D158" s="986"/>
      <c r="E158" s="986"/>
      <c r="F158" s="986"/>
      <c r="G158" s="986"/>
      <c r="H158" s="986"/>
      <c r="I158" s="986"/>
      <c r="J158" s="229"/>
      <c r="K158" s="229"/>
    </row>
    <row r="159" spans="1:11" ht="12" customHeight="1" x14ac:dyDescent="0.15">
      <c r="A159" s="236" t="s">
        <v>133</v>
      </c>
      <c r="B159" s="1026" t="s">
        <v>1110</v>
      </c>
      <c r="C159" s="986"/>
      <c r="D159" s="986"/>
      <c r="E159" s="986"/>
      <c r="F159" s="986"/>
      <c r="G159" s="986"/>
      <c r="H159" s="986"/>
      <c r="I159" s="986"/>
      <c r="J159" s="229"/>
      <c r="K159" s="229"/>
    </row>
    <row r="160" spans="1:11" ht="12" customHeight="1" x14ac:dyDescent="0.15">
      <c r="A160" s="236" t="s">
        <v>134</v>
      </c>
      <c r="B160" s="986" t="s">
        <v>1109</v>
      </c>
      <c r="C160" s="855"/>
      <c r="D160" s="855"/>
      <c r="E160" s="855"/>
      <c r="F160" s="855"/>
      <c r="G160" s="855"/>
      <c r="H160" s="855"/>
      <c r="I160" s="855"/>
      <c r="J160" s="229"/>
      <c r="K160" s="229"/>
    </row>
    <row r="161" spans="1:11" ht="12" customHeight="1" x14ac:dyDescent="0.15">
      <c r="A161" s="236" t="s">
        <v>135</v>
      </c>
      <c r="B161" s="986" t="s">
        <v>411</v>
      </c>
      <c r="C161" s="986"/>
      <c r="D161" s="986"/>
      <c r="E161" s="986"/>
      <c r="F161" s="986"/>
      <c r="G161" s="986"/>
      <c r="H161" s="986"/>
      <c r="I161" s="986"/>
      <c r="J161" s="229"/>
      <c r="K161" s="229"/>
    </row>
    <row r="162" spans="1:11" ht="12" customHeight="1" x14ac:dyDescent="0.15">
      <c r="A162" s="236" t="s">
        <v>138</v>
      </c>
      <c r="B162" s="986" t="s">
        <v>1105</v>
      </c>
      <c r="C162" s="986"/>
      <c r="D162" s="986"/>
      <c r="E162" s="986"/>
      <c r="F162" s="986"/>
      <c r="G162" s="986"/>
      <c r="H162" s="986"/>
      <c r="I162" s="986"/>
      <c r="J162" s="229"/>
      <c r="K162" s="229"/>
    </row>
    <row r="163" spans="1:11" ht="21" customHeight="1" x14ac:dyDescent="0.15">
      <c r="A163" s="236" t="s">
        <v>139</v>
      </c>
      <c r="B163" s="986" t="s">
        <v>298</v>
      </c>
      <c r="C163" s="986"/>
      <c r="D163" s="986"/>
      <c r="E163" s="986"/>
      <c r="F163" s="986"/>
      <c r="G163" s="986"/>
      <c r="H163" s="986"/>
      <c r="I163" s="986"/>
      <c r="J163" s="229"/>
      <c r="K163" s="229"/>
    </row>
    <row r="164" spans="1:11" ht="21" customHeight="1" x14ac:dyDescent="0.15">
      <c r="A164" s="236" t="s">
        <v>140</v>
      </c>
      <c r="B164" s="986" t="s">
        <v>1079</v>
      </c>
      <c r="C164" s="986"/>
      <c r="D164" s="986"/>
      <c r="E164" s="986"/>
      <c r="F164" s="986"/>
      <c r="G164" s="986"/>
      <c r="H164" s="986"/>
      <c r="I164" s="986"/>
      <c r="J164" s="229"/>
      <c r="K164" s="229"/>
    </row>
    <row r="165" spans="1:11" ht="12" customHeight="1" x14ac:dyDescent="0.15">
      <c r="A165" s="236" t="s">
        <v>141</v>
      </c>
      <c r="B165" s="986" t="s">
        <v>410</v>
      </c>
      <c r="C165" s="986"/>
      <c r="D165" s="986"/>
      <c r="E165" s="986"/>
      <c r="F165" s="986"/>
      <c r="G165" s="986"/>
      <c r="H165" s="986"/>
      <c r="I165" s="986"/>
      <c r="J165" s="229"/>
      <c r="K165" s="229"/>
    </row>
    <row r="166" spans="1:11" ht="12" customHeight="1" x14ac:dyDescent="0.15">
      <c r="A166" s="236" t="s">
        <v>142</v>
      </c>
      <c r="B166" s="986" t="s">
        <v>409</v>
      </c>
      <c r="C166" s="986"/>
      <c r="D166" s="986"/>
      <c r="E166" s="986"/>
      <c r="F166" s="986"/>
      <c r="G166" s="986"/>
      <c r="H166" s="986"/>
      <c r="I166" s="986"/>
      <c r="J166" s="229"/>
      <c r="K166" s="229"/>
    </row>
    <row r="167" spans="1:11" ht="12" customHeight="1" x14ac:dyDescent="0.15">
      <c r="A167" s="236" t="s">
        <v>143</v>
      </c>
      <c r="B167" s="986" t="s">
        <v>408</v>
      </c>
      <c r="C167" s="986"/>
      <c r="D167" s="986"/>
      <c r="E167" s="986"/>
      <c r="F167" s="986"/>
      <c r="G167" s="986"/>
      <c r="H167" s="986"/>
      <c r="I167" s="986"/>
      <c r="J167" s="229"/>
      <c r="K167" s="229"/>
    </row>
    <row r="168" spans="1:11" ht="33" customHeight="1" x14ac:dyDescent="0.15">
      <c r="A168" s="236" t="s">
        <v>144</v>
      </c>
      <c r="B168" s="986" t="s">
        <v>1107</v>
      </c>
      <c r="C168" s="986"/>
      <c r="D168" s="986"/>
      <c r="E168" s="986"/>
      <c r="F168" s="986"/>
      <c r="G168" s="986"/>
      <c r="H168" s="986"/>
      <c r="I168" s="986"/>
      <c r="J168" s="229"/>
      <c r="K168" s="229"/>
    </row>
    <row r="169" spans="1:11" ht="41.25" customHeight="1" x14ac:dyDescent="0.15">
      <c r="A169" s="236" t="s">
        <v>145</v>
      </c>
      <c r="B169" s="986" t="s">
        <v>407</v>
      </c>
      <c r="C169" s="986"/>
      <c r="D169" s="986"/>
      <c r="E169" s="986"/>
      <c r="F169" s="986"/>
      <c r="G169" s="986"/>
      <c r="H169" s="986"/>
      <c r="I169" s="986"/>
      <c r="J169" s="229"/>
      <c r="K169" s="229"/>
    </row>
    <row r="170" spans="1:11" ht="21" customHeight="1" x14ac:dyDescent="0.15">
      <c r="A170" s="499" t="s">
        <v>146</v>
      </c>
      <c r="B170" s="986" t="s">
        <v>297</v>
      </c>
      <c r="C170" s="986"/>
      <c r="D170" s="986"/>
      <c r="E170" s="986"/>
      <c r="F170" s="986"/>
      <c r="G170" s="986"/>
      <c r="H170" s="986"/>
      <c r="I170" s="986"/>
    </row>
  </sheetData>
  <sheetProtection sheet="1" objects="1" scenarios="1"/>
  <mergeCells count="224">
    <mergeCell ref="B20:B24"/>
    <mergeCell ref="D91:E91"/>
    <mergeCell ref="D92:E92"/>
    <mergeCell ref="D93:E93"/>
    <mergeCell ref="D77:E77"/>
    <mergeCell ref="D7:G7"/>
    <mergeCell ref="H7:I7"/>
    <mergeCell ref="C8:C9"/>
    <mergeCell ref="I4:I5"/>
    <mergeCell ref="D36:E36"/>
    <mergeCell ref="D55:E55"/>
    <mergeCell ref="B35:B45"/>
    <mergeCell ref="D52:E52"/>
    <mergeCell ref="D15:E15"/>
    <mergeCell ref="D16:E16"/>
    <mergeCell ref="D17:E17"/>
    <mergeCell ref="C84:C85"/>
    <mergeCell ref="D56:E56"/>
    <mergeCell ref="D57:E57"/>
    <mergeCell ref="B54:B59"/>
    <mergeCell ref="B65:B67"/>
    <mergeCell ref="D43:E43"/>
    <mergeCell ref="D40:E40"/>
    <mergeCell ref="C54:C57"/>
    <mergeCell ref="A2:I2"/>
    <mergeCell ref="A3:I3"/>
    <mergeCell ref="A11:A13"/>
    <mergeCell ref="B11:E13"/>
    <mergeCell ref="F11:H11"/>
    <mergeCell ref="I11:I13"/>
    <mergeCell ref="B15:B19"/>
    <mergeCell ref="D8:G8"/>
    <mergeCell ref="H8:I8"/>
    <mergeCell ref="D9:G9"/>
    <mergeCell ref="H9:I9"/>
    <mergeCell ref="B14:I14"/>
    <mergeCell ref="F12:F13"/>
    <mergeCell ref="A6:B9"/>
    <mergeCell ref="D6:G6"/>
    <mergeCell ref="H6:I6"/>
    <mergeCell ref="G12:G13"/>
    <mergeCell ref="E4:H5"/>
    <mergeCell ref="C51:C53"/>
    <mergeCell ref="D51:E51"/>
    <mergeCell ref="D25:E25"/>
    <mergeCell ref="D26:E26"/>
    <mergeCell ref="D53:E53"/>
    <mergeCell ref="D30:E30"/>
    <mergeCell ref="D37:E37"/>
    <mergeCell ref="D63:E63"/>
    <mergeCell ref="D59:E59"/>
    <mergeCell ref="D46:E46"/>
    <mergeCell ref="D47:E47"/>
    <mergeCell ref="D58:E58"/>
    <mergeCell ref="D49:E49"/>
    <mergeCell ref="D54:E54"/>
    <mergeCell ref="C58:C59"/>
    <mergeCell ref="D60:E60"/>
    <mergeCell ref="D61:E61"/>
    <mergeCell ref="C60:C64"/>
    <mergeCell ref="D21:E21"/>
    <mergeCell ref="D22:E22"/>
    <mergeCell ref="C20:C24"/>
    <mergeCell ref="C15:C19"/>
    <mergeCell ref="D48:E48"/>
    <mergeCell ref="D35:E35"/>
    <mergeCell ref="D44:E44"/>
    <mergeCell ref="D31:E31"/>
    <mergeCell ref="D32:E32"/>
    <mergeCell ref="D24:E24"/>
    <mergeCell ref="D18:E18"/>
    <mergeCell ref="D20:E20"/>
    <mergeCell ref="D19:E19"/>
    <mergeCell ref="D23:E23"/>
    <mergeCell ref="D33:E33"/>
    <mergeCell ref="C25:C29"/>
    <mergeCell ref="D27:E27"/>
    <mergeCell ref="D28:E28"/>
    <mergeCell ref="D29:E29"/>
    <mergeCell ref="B25:B29"/>
    <mergeCell ref="B30:B34"/>
    <mergeCell ref="B46:B50"/>
    <mergeCell ref="B51:B53"/>
    <mergeCell ref="D117:E117"/>
    <mergeCell ref="D121:E121"/>
    <mergeCell ref="D118:E118"/>
    <mergeCell ref="D119:E119"/>
    <mergeCell ref="D120:E120"/>
    <mergeCell ref="C86:C88"/>
    <mergeCell ref="C46:C50"/>
    <mergeCell ref="D41:E41"/>
    <mergeCell ref="C40:C45"/>
    <mergeCell ref="C30:C34"/>
    <mergeCell ref="D34:E34"/>
    <mergeCell ref="D50:E50"/>
    <mergeCell ref="D38:E38"/>
    <mergeCell ref="D39:E39"/>
    <mergeCell ref="C35:C39"/>
    <mergeCell ref="D45:E45"/>
    <mergeCell ref="D42:E42"/>
    <mergeCell ref="B68:I68"/>
    <mergeCell ref="D69:E69"/>
    <mergeCell ref="D104:E104"/>
    <mergeCell ref="B170:I170"/>
    <mergeCell ref="B165:I165"/>
    <mergeCell ref="B168:I168"/>
    <mergeCell ref="B169:I169"/>
    <mergeCell ref="B164:I164"/>
    <mergeCell ref="B158:I158"/>
    <mergeCell ref="B159:I159"/>
    <mergeCell ref="B167:I167"/>
    <mergeCell ref="B163:I163"/>
    <mergeCell ref="B162:I162"/>
    <mergeCell ref="B166:I166"/>
    <mergeCell ref="B161:I161"/>
    <mergeCell ref="B160:I160"/>
    <mergeCell ref="B156:I156"/>
    <mergeCell ref="B146:C146"/>
    <mergeCell ref="D136:E136"/>
    <mergeCell ref="D115:E115"/>
    <mergeCell ref="B151:C151"/>
    <mergeCell ref="D65:E65"/>
    <mergeCell ref="D62:E62"/>
    <mergeCell ref="D64:E64"/>
    <mergeCell ref="B71:B77"/>
    <mergeCell ref="C71:C73"/>
    <mergeCell ref="D71:E71"/>
    <mergeCell ref="D72:E72"/>
    <mergeCell ref="D75:E75"/>
    <mergeCell ref="C109:E109"/>
    <mergeCell ref="D129:E129"/>
    <mergeCell ref="D123:E123"/>
    <mergeCell ref="D98:E98"/>
    <mergeCell ref="C89:C90"/>
    <mergeCell ref="C91:C94"/>
    <mergeCell ref="D85:E85"/>
    <mergeCell ref="D86:E86"/>
    <mergeCell ref="D66:E66"/>
    <mergeCell ref="D67:E67"/>
    <mergeCell ref="C65:C67"/>
    <mergeCell ref="C115:C126"/>
    <mergeCell ref="D122:E122"/>
    <mergeCell ref="D105:E105"/>
    <mergeCell ref="D76:E76"/>
    <mergeCell ref="C74:C77"/>
    <mergeCell ref="B60:B64"/>
    <mergeCell ref="E146:H146"/>
    <mergeCell ref="D135:E135"/>
    <mergeCell ref="D138:E138"/>
    <mergeCell ref="D139:E139"/>
    <mergeCell ref="D134:E134"/>
    <mergeCell ref="D125:E125"/>
    <mergeCell ref="D126:E126"/>
    <mergeCell ref="D137:E137"/>
    <mergeCell ref="D133:E133"/>
    <mergeCell ref="C132:C139"/>
    <mergeCell ref="D116:E116"/>
    <mergeCell ref="B115:B131"/>
    <mergeCell ref="D127:E127"/>
    <mergeCell ref="C127:C131"/>
    <mergeCell ref="D124:E124"/>
    <mergeCell ref="I78:I79"/>
    <mergeCell ref="B69:C70"/>
    <mergeCell ref="B108:B113"/>
    <mergeCell ref="B84:B90"/>
    <mergeCell ref="C112:E112"/>
    <mergeCell ref="C95:C97"/>
    <mergeCell ref="C99:C101"/>
    <mergeCell ref="C103:C105"/>
    <mergeCell ref="D99:E99"/>
    <mergeCell ref="D95:E95"/>
    <mergeCell ref="D100:E100"/>
    <mergeCell ref="C111:E111"/>
    <mergeCell ref="D70:E70"/>
    <mergeCell ref="B107:I107"/>
    <mergeCell ref="D96:E96"/>
    <mergeCell ref="D73:E73"/>
    <mergeCell ref="D74:E74"/>
    <mergeCell ref="C108:E108"/>
    <mergeCell ref="B157:I157"/>
    <mergeCell ref="E151:H151"/>
    <mergeCell ref="A154:I154"/>
    <mergeCell ref="B155:I155"/>
    <mergeCell ref="C113:E113"/>
    <mergeCell ref="I152:I153"/>
    <mergeCell ref="B150:C150"/>
    <mergeCell ref="B114:I114"/>
    <mergeCell ref="C110:E110"/>
    <mergeCell ref="B149:C149"/>
    <mergeCell ref="E149:H149"/>
    <mergeCell ref="E150:H150"/>
    <mergeCell ref="D130:E130"/>
    <mergeCell ref="D132:E132"/>
    <mergeCell ref="E147:H147"/>
    <mergeCell ref="B148:C148"/>
    <mergeCell ref="A145:C145"/>
    <mergeCell ref="B141:I141"/>
    <mergeCell ref="D128:E128"/>
    <mergeCell ref="B132:B140"/>
    <mergeCell ref="D140:E140"/>
    <mergeCell ref="D131:E131"/>
    <mergeCell ref="E148:H148"/>
    <mergeCell ref="B147:C147"/>
    <mergeCell ref="A80:A82"/>
    <mergeCell ref="B80:E82"/>
    <mergeCell ref="F80:H80"/>
    <mergeCell ref="I80:I82"/>
    <mergeCell ref="F81:F82"/>
    <mergeCell ref="B83:I83"/>
    <mergeCell ref="B91:B94"/>
    <mergeCell ref="B95:B97"/>
    <mergeCell ref="B99:B106"/>
    <mergeCell ref="D106:E106"/>
    <mergeCell ref="D103:E103"/>
    <mergeCell ref="D87:E87"/>
    <mergeCell ref="D101:E101"/>
    <mergeCell ref="D102:E102"/>
    <mergeCell ref="D94:E94"/>
    <mergeCell ref="D88:E88"/>
    <mergeCell ref="D89:E89"/>
    <mergeCell ref="D90:E90"/>
    <mergeCell ref="D97:E97"/>
    <mergeCell ref="D84:E84"/>
    <mergeCell ref="G81:G82"/>
  </mergeCells>
  <phoneticPr fontId="7"/>
  <dataValidations xWindow="788" yWindow="469"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5:H67 H69:H79 H84:H106 H108:H113 H115:H140 H142:H144" xr:uid="{00000000-0002-0000-0700-000000000000}">
      <formula1>"　,〇"</formula1>
    </dataValidation>
    <dataValidation type="list" showInputMessage="1" showErrorMessage="1" promptTitle="入力方法" prompt="右側の▼をクリックし_x000a_該当項目は”〇”_x000a_対象外項目は”－”_x000a_を選択してください。" sqref="F15:F67 F69:F79 F84:F106 F108:F113 F115:F140 F142:F144" xr:uid="{00000000-0002-0000-0700-000001000000}">
      <formula1>"　,〇,－"</formula1>
    </dataValidation>
    <dataValidation type="list" showInputMessage="1" showErrorMessage="1" promptTitle="入力方法" prompt="右側の▼をクリックし_x000a_該当項目は”〇”_x000a_を選択してください。" sqref="G15:G67 G69:G79 G84:G106 G108:G113 G115:G140 G142:G144" xr:uid="{00000000-0002-0000-0700-000002000000}">
      <formula1>"　,〇"</formula1>
    </dataValidation>
  </dataValidations>
  <pageMargins left="0.62992125984251968" right="0.35433070866141736" top="0.35433070866141736" bottom="0.15748031496062992" header="0.51181102362204722" footer="0.11811023622047245"/>
  <pageSetup paperSize="9" orientation="portrait" blackAndWhite="1" r:id="rId1"/>
  <headerFooter>
    <oddHeader>&amp;C　　　　　　　　　　　　</oddHeader>
    <oddFooter>&amp;R&amp;"Times New Roman,標準"&amp;6 2025</oddFooter>
  </headerFooter>
  <rowBreaks count="2" manualBreakCount="2">
    <brk id="77" max="8" man="1"/>
    <brk id="15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O87"/>
  <sheetViews>
    <sheetView showGridLines="0" showZeros="0" tabSelected="1" zoomScale="110" zoomScaleNormal="110" zoomScaleSheetLayoutView="120" workbookViewId="0">
      <selection activeCell="I20" sqref="I20"/>
    </sheetView>
  </sheetViews>
  <sheetFormatPr defaultRowHeight="13.5" x14ac:dyDescent="0.15"/>
  <cols>
    <col min="1" max="1" width="4.125" style="6" customWidth="1"/>
    <col min="2" max="2" width="11.125" style="6" customWidth="1"/>
    <col min="3" max="3" width="17.125" style="6" customWidth="1"/>
    <col min="4" max="4" width="30.625" style="6" customWidth="1"/>
    <col min="5" max="5" width="15.625" style="6" customWidth="1"/>
    <col min="6" max="8" width="5.625" style="6" customWidth="1"/>
    <col min="9" max="9" width="6.625" style="6" customWidth="1"/>
    <col min="10" max="16384" width="9" style="6"/>
  </cols>
  <sheetData>
    <row r="1" spans="1:15" s="84" customFormat="1" ht="12" customHeight="1" x14ac:dyDescent="0.15">
      <c r="A1" s="109" t="s">
        <v>667</v>
      </c>
      <c r="H1" s="108"/>
      <c r="I1" s="108"/>
    </row>
    <row r="2" spans="1:15" s="84" customFormat="1" ht="15" customHeight="1" x14ac:dyDescent="0.15">
      <c r="A2" s="907" t="s">
        <v>405</v>
      </c>
      <c r="B2" s="908"/>
      <c r="C2" s="908"/>
      <c r="D2" s="908"/>
      <c r="E2" s="908"/>
      <c r="F2" s="908"/>
      <c r="G2" s="908"/>
      <c r="H2" s="908"/>
      <c r="I2" s="908"/>
    </row>
    <row r="3" spans="1:15" s="84" customFormat="1" ht="12" customHeight="1" x14ac:dyDescent="0.15">
      <c r="A3" s="909" t="s">
        <v>666</v>
      </c>
      <c r="B3" s="910"/>
      <c r="C3" s="910"/>
      <c r="D3" s="910"/>
      <c r="E3" s="910"/>
      <c r="F3" s="910"/>
      <c r="G3" s="910"/>
      <c r="H3" s="910"/>
      <c r="I3" s="910"/>
    </row>
    <row r="4" spans="1:15" s="84" customFormat="1" ht="12" customHeight="1" x14ac:dyDescent="0.15">
      <c r="A4" s="107"/>
      <c r="B4" s="106"/>
      <c r="C4" s="106"/>
      <c r="D4" s="106"/>
      <c r="E4" s="904" t="str">
        <f>IF('第二面 '!$S$3="","",'第二面 '!$S$3)</f>
        <v/>
      </c>
      <c r="F4" s="904"/>
      <c r="G4" s="904"/>
      <c r="H4" s="904"/>
      <c r="I4" s="866" t="s">
        <v>665</v>
      </c>
    </row>
    <row r="5" spans="1:15" ht="12" customHeight="1" thickBot="1" x14ac:dyDescent="0.2">
      <c r="A5" s="114"/>
      <c r="B5" s="113"/>
      <c r="C5" s="113"/>
      <c r="D5" s="113"/>
      <c r="E5" s="905"/>
      <c r="F5" s="905"/>
      <c r="G5" s="905"/>
      <c r="H5" s="905"/>
      <c r="I5" s="906"/>
    </row>
    <row r="6" spans="1:15" s="86" customFormat="1" ht="12" customHeight="1" x14ac:dyDescent="0.15">
      <c r="A6" s="914" t="s">
        <v>402</v>
      </c>
      <c r="B6" s="915"/>
      <c r="C6" s="105"/>
      <c r="D6" s="936" t="s">
        <v>401</v>
      </c>
      <c r="E6" s="948"/>
      <c r="F6" s="948"/>
      <c r="G6" s="938"/>
      <c r="H6" s="936" t="s">
        <v>400</v>
      </c>
      <c r="I6" s="949"/>
    </row>
    <row r="7" spans="1:15" s="86" customFormat="1" ht="12" customHeight="1" x14ac:dyDescent="0.15">
      <c r="A7" s="916"/>
      <c r="B7" s="917"/>
      <c r="C7" s="104" t="s">
        <v>399</v>
      </c>
      <c r="D7" s="901">
        <f>'第二面 '!J115</f>
        <v>0</v>
      </c>
      <c r="E7" s="902"/>
      <c r="F7" s="902"/>
      <c r="G7" s="903"/>
      <c r="H7" s="888"/>
      <c r="I7" s="889"/>
      <c r="J7" s="247" t="s">
        <v>843</v>
      </c>
    </row>
    <row r="8" spans="1:15" s="86" customFormat="1" ht="12" customHeight="1" x14ac:dyDescent="0.15">
      <c r="A8" s="916"/>
      <c r="B8" s="917"/>
      <c r="C8" s="899" t="s">
        <v>398</v>
      </c>
      <c r="D8" s="901">
        <f>'第二面 '!J126</f>
        <v>0</v>
      </c>
      <c r="E8" s="902"/>
      <c r="F8" s="902"/>
      <c r="G8" s="903"/>
      <c r="H8" s="888"/>
      <c r="I8" s="889"/>
    </row>
    <row r="9" spans="1:15" s="86" customFormat="1" ht="12" customHeight="1" thickBot="1" x14ac:dyDescent="0.2">
      <c r="A9" s="918"/>
      <c r="B9" s="919"/>
      <c r="C9" s="900"/>
      <c r="D9" s="859"/>
      <c r="E9" s="861"/>
      <c r="F9" s="861"/>
      <c r="G9" s="860"/>
      <c r="H9" s="912"/>
      <c r="I9" s="913"/>
    </row>
    <row r="10" spans="1:15" ht="12" customHeight="1" thickBot="1" x14ac:dyDescent="0.2">
      <c r="A10" s="84"/>
    </row>
    <row r="11" spans="1:15" s="86" customFormat="1" ht="12" customHeight="1" x14ac:dyDescent="0.15">
      <c r="A11" s="924" t="s">
        <v>308</v>
      </c>
      <c r="B11" s="927" t="s">
        <v>507</v>
      </c>
      <c r="C11" s="928"/>
      <c r="D11" s="928"/>
      <c r="E11" s="929"/>
      <c r="F11" s="936" t="s">
        <v>396</v>
      </c>
      <c r="G11" s="937"/>
      <c r="H11" s="938"/>
      <c r="I11" s="939" t="s">
        <v>395</v>
      </c>
      <c r="K11" s="316" t="s">
        <v>852</v>
      </c>
    </row>
    <row r="12" spans="1:15" s="86" customFormat="1" ht="12" customHeight="1" x14ac:dyDescent="0.15">
      <c r="A12" s="925"/>
      <c r="B12" s="930"/>
      <c r="C12" s="931"/>
      <c r="D12" s="931"/>
      <c r="E12" s="932"/>
      <c r="F12" s="942" t="s">
        <v>394</v>
      </c>
      <c r="G12" s="102" t="s">
        <v>393</v>
      </c>
      <c r="H12" s="101"/>
      <c r="I12" s="940"/>
      <c r="K12" s="316" t="s">
        <v>851</v>
      </c>
    </row>
    <row r="13" spans="1:15" s="86" customFormat="1" ht="24" customHeight="1" thickBot="1" x14ac:dyDescent="0.2">
      <c r="A13" s="926"/>
      <c r="B13" s="933"/>
      <c r="C13" s="934"/>
      <c r="D13" s="934"/>
      <c r="E13" s="935"/>
      <c r="F13" s="943"/>
      <c r="G13" s="100"/>
      <c r="H13" s="99" t="s">
        <v>392</v>
      </c>
      <c r="I13" s="941"/>
    </row>
    <row r="14" spans="1:15" s="86" customFormat="1" ht="12" customHeight="1" x14ac:dyDescent="0.15">
      <c r="A14" s="97">
        <v>1</v>
      </c>
      <c r="B14" s="944" t="s">
        <v>664</v>
      </c>
      <c r="C14" s="945"/>
      <c r="D14" s="945"/>
      <c r="E14" s="945"/>
      <c r="F14" s="945"/>
      <c r="G14" s="945"/>
      <c r="H14" s="945"/>
      <c r="I14" s="1077"/>
      <c r="K14" s="348" t="s">
        <v>917</v>
      </c>
      <c r="L14" s="349"/>
      <c r="M14" s="349"/>
      <c r="N14" s="349"/>
      <c r="O14" s="350"/>
    </row>
    <row r="15" spans="1:15" s="86" customFormat="1" ht="12" customHeight="1" x14ac:dyDescent="0.15">
      <c r="A15" s="94" t="s">
        <v>329</v>
      </c>
      <c r="B15" s="878" t="s">
        <v>663</v>
      </c>
      <c r="C15" s="867" t="s">
        <v>662</v>
      </c>
      <c r="D15" s="853"/>
      <c r="E15" s="869"/>
      <c r="F15" s="92" t="s">
        <v>310</v>
      </c>
      <c r="G15" s="92" t="s">
        <v>310</v>
      </c>
      <c r="H15" s="92" t="s">
        <v>310</v>
      </c>
      <c r="I15" s="253"/>
      <c r="K15" s="351" t="s">
        <v>918</v>
      </c>
      <c r="L15" s="352"/>
      <c r="M15" s="352"/>
      <c r="N15" s="352"/>
      <c r="O15" s="353"/>
    </row>
    <row r="16" spans="1:15" s="86" customFormat="1" ht="12" customHeight="1" thickBot="1" x14ac:dyDescent="0.2">
      <c r="A16" s="111" t="s">
        <v>326</v>
      </c>
      <c r="B16" s="878"/>
      <c r="C16" s="867" t="s">
        <v>661</v>
      </c>
      <c r="D16" s="853"/>
      <c r="E16" s="869"/>
      <c r="F16" s="92" t="s">
        <v>310</v>
      </c>
      <c r="G16" s="92" t="s">
        <v>310</v>
      </c>
      <c r="H16" s="92" t="s">
        <v>310</v>
      </c>
      <c r="I16" s="253"/>
    </row>
    <row r="17" spans="1:9" s="86" customFormat="1" ht="12" customHeight="1" x14ac:dyDescent="0.15">
      <c r="A17" s="97">
        <v>2</v>
      </c>
      <c r="B17" s="898" t="s">
        <v>660</v>
      </c>
      <c r="C17" s="871"/>
      <c r="D17" s="871"/>
      <c r="E17" s="871"/>
      <c r="F17" s="871"/>
      <c r="G17" s="871"/>
      <c r="H17" s="871"/>
      <c r="I17" s="1077"/>
    </row>
    <row r="18" spans="1:9" s="86" customFormat="1" ht="12" customHeight="1" thickBot="1" x14ac:dyDescent="0.2">
      <c r="A18" s="94" t="s">
        <v>329</v>
      </c>
      <c r="B18" s="461" t="s">
        <v>453</v>
      </c>
      <c r="C18" s="867" t="s">
        <v>659</v>
      </c>
      <c r="D18" s="853"/>
      <c r="E18" s="869"/>
      <c r="F18" s="92" t="s">
        <v>310</v>
      </c>
      <c r="G18" s="92" t="s">
        <v>310</v>
      </c>
      <c r="H18" s="92" t="s">
        <v>310</v>
      </c>
      <c r="I18" s="253"/>
    </row>
    <row r="19" spans="1:9" s="86" customFormat="1" ht="36" customHeight="1" thickTop="1" thickBot="1" x14ac:dyDescent="0.2">
      <c r="A19" s="96" t="s">
        <v>658</v>
      </c>
      <c r="B19" s="473" t="s">
        <v>657</v>
      </c>
      <c r="C19" s="873" t="s">
        <v>656</v>
      </c>
      <c r="D19" s="873"/>
      <c r="E19" s="868"/>
      <c r="F19" s="92" t="s">
        <v>310</v>
      </c>
      <c r="G19" s="92" t="s">
        <v>310</v>
      </c>
      <c r="H19" s="92" t="s">
        <v>310</v>
      </c>
      <c r="I19" s="253"/>
    </row>
    <row r="20" spans="1:9" s="86" customFormat="1" ht="12" customHeight="1" thickTop="1" x14ac:dyDescent="0.15">
      <c r="A20" s="500" t="s">
        <v>324</v>
      </c>
      <c r="B20" s="474"/>
      <c r="C20" s="852" t="s">
        <v>1080</v>
      </c>
      <c r="D20" s="853"/>
      <c r="E20" s="869"/>
      <c r="F20" s="92" t="s">
        <v>310</v>
      </c>
      <c r="G20" s="92"/>
      <c r="H20" s="92"/>
      <c r="I20" s="253"/>
    </row>
    <row r="21" spans="1:9" s="86" customFormat="1" ht="12" customHeight="1" x14ac:dyDescent="0.15">
      <c r="A21" s="501" t="s">
        <v>322</v>
      </c>
      <c r="B21" s="112" t="s">
        <v>655</v>
      </c>
      <c r="C21" s="867" t="s">
        <v>654</v>
      </c>
      <c r="D21" s="853"/>
      <c r="E21" s="869"/>
      <c r="F21" s="92" t="s">
        <v>310</v>
      </c>
      <c r="G21" s="92" t="s">
        <v>310</v>
      </c>
      <c r="H21" s="92" t="s">
        <v>310</v>
      </c>
      <c r="I21" s="253"/>
    </row>
    <row r="22" spans="1:9" s="86" customFormat="1" ht="12" customHeight="1" thickBot="1" x14ac:dyDescent="0.2">
      <c r="A22" s="475" t="s">
        <v>517</v>
      </c>
      <c r="B22" s="462" t="s">
        <v>652</v>
      </c>
      <c r="C22" s="1075" t="s">
        <v>1135</v>
      </c>
      <c r="D22" s="882"/>
      <c r="E22" s="883"/>
      <c r="F22" s="92" t="s">
        <v>310</v>
      </c>
      <c r="G22" s="92" t="s">
        <v>310</v>
      </c>
      <c r="H22" s="92" t="s">
        <v>310</v>
      </c>
      <c r="I22" s="254"/>
    </row>
    <row r="23" spans="1:9" s="86" customFormat="1" ht="12" customHeight="1" x14ac:dyDescent="0.15">
      <c r="A23" s="97">
        <v>3</v>
      </c>
      <c r="B23" s="898" t="s">
        <v>653</v>
      </c>
      <c r="C23" s="871"/>
      <c r="D23" s="871"/>
      <c r="E23" s="871"/>
      <c r="F23" s="871"/>
      <c r="G23" s="871"/>
      <c r="H23" s="871"/>
      <c r="I23" s="1077"/>
    </row>
    <row r="24" spans="1:9" s="86" customFormat="1" ht="12" customHeight="1" x14ac:dyDescent="0.15">
      <c r="A24" s="94" t="s">
        <v>329</v>
      </c>
      <c r="B24" s="1078" t="s">
        <v>652</v>
      </c>
      <c r="C24" s="867" t="s">
        <v>1136</v>
      </c>
      <c r="D24" s="853"/>
      <c r="E24" s="869"/>
      <c r="F24" s="92" t="s">
        <v>310</v>
      </c>
      <c r="G24" s="92" t="s">
        <v>310</v>
      </c>
      <c r="H24" s="92" t="s">
        <v>310</v>
      </c>
      <c r="I24" s="253"/>
    </row>
    <row r="25" spans="1:9" s="86" customFormat="1" ht="12" customHeight="1" x14ac:dyDescent="0.15">
      <c r="A25" s="111" t="s">
        <v>326</v>
      </c>
      <c r="B25" s="1080"/>
      <c r="C25" s="867" t="s">
        <v>651</v>
      </c>
      <c r="D25" s="853"/>
      <c r="E25" s="869"/>
      <c r="F25" s="92" t="s">
        <v>310</v>
      </c>
      <c r="G25" s="92" t="s">
        <v>310</v>
      </c>
      <c r="H25" s="92" t="s">
        <v>310</v>
      </c>
      <c r="I25" s="253"/>
    </row>
    <row r="26" spans="1:9" s="86" customFormat="1" ht="12" customHeight="1" x14ac:dyDescent="0.15">
      <c r="A26" s="111" t="s">
        <v>324</v>
      </c>
      <c r="B26" s="1080"/>
      <c r="C26" s="867" t="s">
        <v>650</v>
      </c>
      <c r="D26" s="853"/>
      <c r="E26" s="869"/>
      <c r="F26" s="92" t="s">
        <v>310</v>
      </c>
      <c r="G26" s="92" t="s">
        <v>310</v>
      </c>
      <c r="H26" s="92" t="s">
        <v>310</v>
      </c>
      <c r="I26" s="253"/>
    </row>
    <row r="27" spans="1:9" s="86" customFormat="1" ht="12" customHeight="1" x14ac:dyDescent="0.15">
      <c r="A27" s="94" t="s">
        <v>322</v>
      </c>
      <c r="B27" s="1081"/>
      <c r="C27" s="867" t="s">
        <v>649</v>
      </c>
      <c r="D27" s="853"/>
      <c r="E27" s="869"/>
      <c r="F27" s="92" t="s">
        <v>310</v>
      </c>
      <c r="G27" s="92" t="s">
        <v>310</v>
      </c>
      <c r="H27" s="92" t="s">
        <v>310</v>
      </c>
      <c r="I27" s="253"/>
    </row>
    <row r="28" spans="1:9" s="86" customFormat="1" ht="12" customHeight="1" x14ac:dyDescent="0.15">
      <c r="A28" s="94" t="s">
        <v>320</v>
      </c>
      <c r="B28" s="1078" t="s">
        <v>648</v>
      </c>
      <c r="C28" s="867" t="s">
        <v>647</v>
      </c>
      <c r="D28" s="853"/>
      <c r="E28" s="869"/>
      <c r="F28" s="92" t="s">
        <v>310</v>
      </c>
      <c r="G28" s="92" t="s">
        <v>310</v>
      </c>
      <c r="H28" s="92" t="s">
        <v>310</v>
      </c>
      <c r="I28" s="253"/>
    </row>
    <row r="29" spans="1:9" s="86" customFormat="1" ht="12" customHeight="1" thickBot="1" x14ac:dyDescent="0.2">
      <c r="A29" s="93" t="s">
        <v>318</v>
      </c>
      <c r="B29" s="1079"/>
      <c r="C29" s="1075" t="s">
        <v>646</v>
      </c>
      <c r="D29" s="882"/>
      <c r="E29" s="883"/>
      <c r="F29" s="92" t="s">
        <v>310</v>
      </c>
      <c r="G29" s="92" t="s">
        <v>310</v>
      </c>
      <c r="H29" s="92" t="s">
        <v>310</v>
      </c>
      <c r="I29" s="254"/>
    </row>
    <row r="30" spans="1:9" s="86" customFormat="1" ht="12" customHeight="1" x14ac:dyDescent="0.15">
      <c r="A30" s="97">
        <v>4</v>
      </c>
      <c r="B30" s="898" t="s">
        <v>645</v>
      </c>
      <c r="C30" s="871"/>
      <c r="D30" s="871"/>
      <c r="E30" s="871"/>
      <c r="F30" s="871"/>
      <c r="G30" s="871"/>
      <c r="H30" s="871"/>
      <c r="I30" s="1074"/>
    </row>
    <row r="31" spans="1:9" s="86" customFormat="1" ht="12" customHeight="1" x14ac:dyDescent="0.15">
      <c r="A31" s="96" t="s">
        <v>329</v>
      </c>
      <c r="B31" s="878" t="s">
        <v>644</v>
      </c>
      <c r="C31" s="878" t="s">
        <v>643</v>
      </c>
      <c r="D31" s="879"/>
      <c r="E31" s="879"/>
      <c r="F31" s="92" t="s">
        <v>310</v>
      </c>
      <c r="G31" s="92" t="s">
        <v>310</v>
      </c>
      <c r="H31" s="92" t="s">
        <v>310</v>
      </c>
      <c r="I31" s="253"/>
    </row>
    <row r="32" spans="1:9" s="86" customFormat="1" ht="12" customHeight="1" thickBot="1" x14ac:dyDescent="0.2">
      <c r="A32" s="476" t="s">
        <v>326</v>
      </c>
      <c r="B32" s="1058"/>
      <c r="C32" s="1073" t="s">
        <v>642</v>
      </c>
      <c r="D32" s="1073"/>
      <c r="E32" s="1073"/>
      <c r="F32" s="92" t="s">
        <v>310</v>
      </c>
      <c r="G32" s="92" t="s">
        <v>310</v>
      </c>
      <c r="H32" s="92" t="s">
        <v>310</v>
      </c>
      <c r="I32" s="254"/>
    </row>
    <row r="33" spans="1:9" s="86" customFormat="1" ht="12" customHeight="1" x14ac:dyDescent="0.15">
      <c r="A33" s="97">
        <v>5</v>
      </c>
      <c r="B33" s="898" t="s">
        <v>641</v>
      </c>
      <c r="C33" s="871"/>
      <c r="D33" s="871"/>
      <c r="E33" s="871"/>
      <c r="F33" s="871"/>
      <c r="G33" s="871"/>
      <c r="H33" s="871"/>
      <c r="I33" s="1074"/>
    </row>
    <row r="34" spans="1:9" s="86" customFormat="1" ht="12" customHeight="1" x14ac:dyDescent="0.15">
      <c r="A34" s="94" t="s">
        <v>329</v>
      </c>
      <c r="B34" s="878" t="s">
        <v>94</v>
      </c>
      <c r="C34" s="878" t="s">
        <v>640</v>
      </c>
      <c r="D34" s="867" t="s">
        <v>639</v>
      </c>
      <c r="E34" s="868"/>
      <c r="F34" s="92" t="s">
        <v>310</v>
      </c>
      <c r="G34" s="92" t="s">
        <v>310</v>
      </c>
      <c r="H34" s="92" t="s">
        <v>310</v>
      </c>
      <c r="I34" s="253"/>
    </row>
    <row r="35" spans="1:9" s="86" customFormat="1" ht="12" customHeight="1" x14ac:dyDescent="0.15">
      <c r="A35" s="477" t="s">
        <v>326</v>
      </c>
      <c r="B35" s="878"/>
      <c r="C35" s="1059"/>
      <c r="D35" s="873" t="s">
        <v>638</v>
      </c>
      <c r="E35" s="873"/>
      <c r="F35" s="92" t="s">
        <v>310</v>
      </c>
      <c r="G35" s="92" t="s">
        <v>310</v>
      </c>
      <c r="H35" s="92" t="s">
        <v>310</v>
      </c>
      <c r="I35" s="253"/>
    </row>
    <row r="36" spans="1:9" s="86" customFormat="1" ht="12" customHeight="1" x14ac:dyDescent="0.15">
      <c r="A36" s="477" t="s">
        <v>324</v>
      </c>
      <c r="B36" s="1059"/>
      <c r="C36" s="1059"/>
      <c r="D36" s="873" t="s">
        <v>637</v>
      </c>
      <c r="E36" s="873"/>
      <c r="F36" s="92" t="s">
        <v>310</v>
      </c>
      <c r="G36" s="92" t="s">
        <v>310</v>
      </c>
      <c r="H36" s="92" t="s">
        <v>310</v>
      </c>
      <c r="I36" s="253"/>
    </row>
    <row r="37" spans="1:9" s="86" customFormat="1" ht="12" customHeight="1" x14ac:dyDescent="0.15">
      <c r="A37" s="477" t="s">
        <v>322</v>
      </c>
      <c r="B37" s="1059"/>
      <c r="C37" s="878" t="s">
        <v>636</v>
      </c>
      <c r="D37" s="873" t="s">
        <v>635</v>
      </c>
      <c r="E37" s="873"/>
      <c r="F37" s="92" t="s">
        <v>310</v>
      </c>
      <c r="G37" s="92" t="s">
        <v>310</v>
      </c>
      <c r="H37" s="92" t="s">
        <v>310</v>
      </c>
      <c r="I37" s="253"/>
    </row>
    <row r="38" spans="1:9" s="86" customFormat="1" ht="12" customHeight="1" x14ac:dyDescent="0.15">
      <c r="A38" s="477" t="s">
        <v>320</v>
      </c>
      <c r="B38" s="1059"/>
      <c r="C38" s="879"/>
      <c r="D38" s="873" t="s">
        <v>634</v>
      </c>
      <c r="E38" s="873"/>
      <c r="F38" s="92" t="s">
        <v>310</v>
      </c>
      <c r="G38" s="92" t="s">
        <v>310</v>
      </c>
      <c r="H38" s="92" t="s">
        <v>310</v>
      </c>
      <c r="I38" s="253"/>
    </row>
    <row r="39" spans="1:9" s="86" customFormat="1" ht="12" customHeight="1" x14ac:dyDescent="0.15">
      <c r="A39" s="477" t="s">
        <v>318</v>
      </c>
      <c r="B39" s="1059"/>
      <c r="C39" s="879"/>
      <c r="D39" s="873" t="s">
        <v>633</v>
      </c>
      <c r="E39" s="873"/>
      <c r="F39" s="92" t="s">
        <v>310</v>
      </c>
      <c r="G39" s="92" t="s">
        <v>310</v>
      </c>
      <c r="H39" s="92" t="s">
        <v>310</v>
      </c>
      <c r="I39" s="253"/>
    </row>
    <row r="40" spans="1:9" s="86" customFormat="1" ht="12" customHeight="1" x14ac:dyDescent="0.15">
      <c r="A40" s="94" t="s">
        <v>316</v>
      </c>
      <c r="B40" s="1059"/>
      <c r="C40" s="878" t="s">
        <v>632</v>
      </c>
      <c r="D40" s="867" t="s">
        <v>631</v>
      </c>
      <c r="E40" s="868"/>
      <c r="F40" s="92" t="s">
        <v>310</v>
      </c>
      <c r="G40" s="92" t="s">
        <v>310</v>
      </c>
      <c r="H40" s="92" t="s">
        <v>310</v>
      </c>
      <c r="I40" s="253"/>
    </row>
    <row r="41" spans="1:9" s="86" customFormat="1" ht="12" customHeight="1" thickBot="1" x14ac:dyDescent="0.2">
      <c r="A41" s="478" t="s">
        <v>315</v>
      </c>
      <c r="B41" s="1060"/>
      <c r="C41" s="1058"/>
      <c r="D41" s="1075" t="s">
        <v>630</v>
      </c>
      <c r="E41" s="1076"/>
      <c r="F41" s="92" t="s">
        <v>310</v>
      </c>
      <c r="G41" s="92" t="s">
        <v>310</v>
      </c>
      <c r="H41" s="92" t="s">
        <v>310</v>
      </c>
      <c r="I41" s="254"/>
    </row>
    <row r="42" spans="1:9" s="86" customFormat="1" ht="12" customHeight="1" x14ac:dyDescent="0.15">
      <c r="A42" s="97">
        <v>6</v>
      </c>
      <c r="B42" s="898" t="s">
        <v>629</v>
      </c>
      <c r="C42" s="871"/>
      <c r="D42" s="871"/>
      <c r="E42" s="871"/>
      <c r="F42" s="871"/>
      <c r="G42" s="871"/>
      <c r="H42" s="871"/>
      <c r="I42" s="479"/>
    </row>
    <row r="43" spans="1:9" s="86" customFormat="1" ht="12" customHeight="1" x14ac:dyDescent="0.15">
      <c r="A43" s="94" t="s">
        <v>329</v>
      </c>
      <c r="B43" s="878" t="s">
        <v>628</v>
      </c>
      <c r="C43" s="878" t="s">
        <v>451</v>
      </c>
      <c r="D43" s="867" t="s">
        <v>627</v>
      </c>
      <c r="E43" s="868"/>
      <c r="F43" s="92" t="s">
        <v>310</v>
      </c>
      <c r="G43" s="92" t="s">
        <v>310</v>
      </c>
      <c r="H43" s="92" t="s">
        <v>310</v>
      </c>
      <c r="I43" s="253"/>
    </row>
    <row r="44" spans="1:9" s="86" customFormat="1" ht="12" customHeight="1" x14ac:dyDescent="0.15">
      <c r="A44" s="111" t="s">
        <v>326</v>
      </c>
      <c r="B44" s="878"/>
      <c r="C44" s="878"/>
      <c r="D44" s="867" t="s">
        <v>449</v>
      </c>
      <c r="E44" s="868"/>
      <c r="F44" s="92" t="s">
        <v>310</v>
      </c>
      <c r="G44" s="92" t="s">
        <v>310</v>
      </c>
      <c r="H44" s="92" t="s">
        <v>310</v>
      </c>
      <c r="I44" s="253"/>
    </row>
    <row r="45" spans="1:9" s="86" customFormat="1" ht="12" customHeight="1" x14ac:dyDescent="0.15">
      <c r="A45" s="111" t="s">
        <v>324</v>
      </c>
      <c r="B45" s="1059"/>
      <c r="C45" s="879"/>
      <c r="D45" s="867" t="s">
        <v>448</v>
      </c>
      <c r="E45" s="868"/>
      <c r="F45" s="92" t="s">
        <v>310</v>
      </c>
      <c r="G45" s="92" t="s">
        <v>310</v>
      </c>
      <c r="H45" s="92" t="s">
        <v>310</v>
      </c>
      <c r="I45" s="253"/>
    </row>
    <row r="46" spans="1:9" s="86" customFormat="1" ht="12" customHeight="1" x14ac:dyDescent="0.15">
      <c r="A46" s="111" t="s">
        <v>322</v>
      </c>
      <c r="B46" s="1059"/>
      <c r="C46" s="879"/>
      <c r="D46" s="873" t="s">
        <v>447</v>
      </c>
      <c r="E46" s="868"/>
      <c r="F46" s="92" t="s">
        <v>310</v>
      </c>
      <c r="G46" s="92" t="s">
        <v>310</v>
      </c>
      <c r="H46" s="92" t="s">
        <v>310</v>
      </c>
      <c r="I46" s="253"/>
    </row>
    <row r="47" spans="1:9" s="86" customFormat="1" ht="12" customHeight="1" x14ac:dyDescent="0.15">
      <c r="A47" s="111" t="s">
        <v>320</v>
      </c>
      <c r="B47" s="1059"/>
      <c r="C47" s="879"/>
      <c r="D47" s="867" t="s">
        <v>446</v>
      </c>
      <c r="E47" s="868"/>
      <c r="F47" s="92" t="s">
        <v>310</v>
      </c>
      <c r="G47" s="92" t="s">
        <v>310</v>
      </c>
      <c r="H47" s="92" t="s">
        <v>310</v>
      </c>
      <c r="I47" s="253"/>
    </row>
    <row r="48" spans="1:9" s="86" customFormat="1" ht="12" customHeight="1" x14ac:dyDescent="0.15">
      <c r="A48" s="111" t="s">
        <v>318</v>
      </c>
      <c r="B48" s="1059"/>
      <c r="C48" s="879"/>
      <c r="D48" s="867" t="s">
        <v>425</v>
      </c>
      <c r="E48" s="868"/>
      <c r="F48" s="92" t="s">
        <v>310</v>
      </c>
      <c r="G48" s="92" t="s">
        <v>310</v>
      </c>
      <c r="H48" s="92" t="s">
        <v>310</v>
      </c>
      <c r="I48" s="253"/>
    </row>
    <row r="49" spans="1:10" s="86" customFormat="1" ht="12" customHeight="1" x14ac:dyDescent="0.15">
      <c r="A49" s="111" t="s">
        <v>316</v>
      </c>
      <c r="B49" s="1059"/>
      <c r="C49" s="879"/>
      <c r="D49" s="867" t="s">
        <v>445</v>
      </c>
      <c r="E49" s="868"/>
      <c r="F49" s="92" t="s">
        <v>310</v>
      </c>
      <c r="G49" s="92" t="s">
        <v>310</v>
      </c>
      <c r="H49" s="92" t="s">
        <v>310</v>
      </c>
      <c r="I49" s="253"/>
    </row>
    <row r="50" spans="1:10" s="86" customFormat="1" ht="12" customHeight="1" x14ac:dyDescent="0.15">
      <c r="A50" s="111" t="s">
        <v>315</v>
      </c>
      <c r="B50" s="1059"/>
      <c r="C50" s="879"/>
      <c r="D50" s="867" t="s">
        <v>626</v>
      </c>
      <c r="E50" s="868"/>
      <c r="F50" s="92" t="s">
        <v>310</v>
      </c>
      <c r="G50" s="92" t="s">
        <v>310</v>
      </c>
      <c r="H50" s="92" t="s">
        <v>310</v>
      </c>
      <c r="I50" s="253"/>
    </row>
    <row r="51" spans="1:10" s="86" customFormat="1" ht="12" customHeight="1" x14ac:dyDescent="0.15">
      <c r="A51" s="111" t="s">
        <v>313</v>
      </c>
      <c r="B51" s="1059"/>
      <c r="C51" s="879"/>
      <c r="D51" s="867" t="s">
        <v>443</v>
      </c>
      <c r="E51" s="868"/>
      <c r="F51" s="92" t="s">
        <v>310</v>
      </c>
      <c r="G51" s="92" t="s">
        <v>310</v>
      </c>
      <c r="H51" s="92" t="s">
        <v>310</v>
      </c>
      <c r="I51" s="253"/>
    </row>
    <row r="52" spans="1:10" s="86" customFormat="1" ht="21" customHeight="1" x14ac:dyDescent="0.15">
      <c r="A52" s="94" t="s">
        <v>339</v>
      </c>
      <c r="B52" s="1059"/>
      <c r="C52" s="879"/>
      <c r="D52" s="867" t="s">
        <v>442</v>
      </c>
      <c r="E52" s="868"/>
      <c r="F52" s="92" t="s">
        <v>310</v>
      </c>
      <c r="G52" s="92" t="s">
        <v>310</v>
      </c>
      <c r="H52" s="92" t="s">
        <v>310</v>
      </c>
      <c r="I52" s="253"/>
    </row>
    <row r="53" spans="1:10" s="86" customFormat="1" ht="12" customHeight="1" x14ac:dyDescent="0.15">
      <c r="A53" s="111" t="s">
        <v>336</v>
      </c>
      <c r="B53" s="1059"/>
      <c r="C53" s="879"/>
      <c r="D53" s="867" t="s">
        <v>418</v>
      </c>
      <c r="E53" s="868"/>
      <c r="F53" s="92" t="s">
        <v>310</v>
      </c>
      <c r="G53" s="92" t="s">
        <v>310</v>
      </c>
      <c r="H53" s="92" t="s">
        <v>310</v>
      </c>
      <c r="I53" s="253"/>
    </row>
    <row r="54" spans="1:10" s="86" customFormat="1" ht="12" customHeight="1" x14ac:dyDescent="0.15">
      <c r="A54" s="111" t="s">
        <v>334</v>
      </c>
      <c r="B54" s="1059"/>
      <c r="C54" s="879"/>
      <c r="D54" s="867" t="s">
        <v>416</v>
      </c>
      <c r="E54" s="868"/>
      <c r="F54" s="92" t="s">
        <v>310</v>
      </c>
      <c r="G54" s="92" t="s">
        <v>310</v>
      </c>
      <c r="H54" s="92" t="s">
        <v>310</v>
      </c>
      <c r="I54" s="253"/>
    </row>
    <row r="55" spans="1:10" s="86" customFormat="1" ht="12" customHeight="1" x14ac:dyDescent="0.15">
      <c r="A55" s="111" t="s">
        <v>332</v>
      </c>
      <c r="B55" s="1059"/>
      <c r="C55" s="878" t="s">
        <v>441</v>
      </c>
      <c r="D55" s="867" t="s">
        <v>440</v>
      </c>
      <c r="E55" s="868"/>
      <c r="F55" s="92" t="s">
        <v>310</v>
      </c>
      <c r="G55" s="92" t="s">
        <v>310</v>
      </c>
      <c r="H55" s="92" t="s">
        <v>310</v>
      </c>
      <c r="I55" s="253"/>
    </row>
    <row r="56" spans="1:10" s="86" customFormat="1" ht="12" customHeight="1" x14ac:dyDescent="0.15">
      <c r="A56" s="111" t="s">
        <v>439</v>
      </c>
      <c r="B56" s="1059"/>
      <c r="C56" s="878"/>
      <c r="D56" s="867" t="s">
        <v>438</v>
      </c>
      <c r="E56" s="868"/>
      <c r="F56" s="92" t="s">
        <v>310</v>
      </c>
      <c r="G56" s="92" t="s">
        <v>310</v>
      </c>
      <c r="H56" s="92" t="s">
        <v>310</v>
      </c>
      <c r="I56" s="253"/>
    </row>
    <row r="57" spans="1:10" s="86" customFormat="1" ht="12" customHeight="1" x14ac:dyDescent="0.15">
      <c r="A57" s="111" t="s">
        <v>437</v>
      </c>
      <c r="B57" s="1059"/>
      <c r="C57" s="878"/>
      <c r="D57" s="867" t="s">
        <v>436</v>
      </c>
      <c r="E57" s="868"/>
      <c r="F57" s="92" t="s">
        <v>310</v>
      </c>
      <c r="G57" s="92" t="s">
        <v>310</v>
      </c>
      <c r="H57" s="92" t="s">
        <v>310</v>
      </c>
      <c r="I57" s="253"/>
    </row>
    <row r="58" spans="1:10" s="86" customFormat="1" ht="12" customHeight="1" x14ac:dyDescent="0.15">
      <c r="A58" s="111" t="s">
        <v>435</v>
      </c>
      <c r="B58" s="1059"/>
      <c r="C58" s="878"/>
      <c r="D58" s="867" t="s">
        <v>625</v>
      </c>
      <c r="E58" s="868"/>
      <c r="F58" s="92" t="s">
        <v>310</v>
      </c>
      <c r="G58" s="92" t="s">
        <v>310</v>
      </c>
      <c r="H58" s="92" t="s">
        <v>310</v>
      </c>
      <c r="I58" s="253"/>
    </row>
    <row r="59" spans="1:10" s="86" customFormat="1" ht="21" customHeight="1" thickBot="1" x14ac:dyDescent="0.2">
      <c r="A59" s="93" t="s">
        <v>433</v>
      </c>
      <c r="B59" s="1060"/>
      <c r="C59" s="1073"/>
      <c r="D59" s="1075" t="s">
        <v>432</v>
      </c>
      <c r="E59" s="1076"/>
      <c r="F59" s="92" t="s">
        <v>310</v>
      </c>
      <c r="G59" s="92" t="s">
        <v>310</v>
      </c>
      <c r="H59" s="92" t="s">
        <v>310</v>
      </c>
      <c r="I59" s="254"/>
    </row>
    <row r="60" spans="1:10" s="86" customFormat="1" ht="12" customHeight="1" x14ac:dyDescent="0.15">
      <c r="A60" s="95">
        <v>7</v>
      </c>
      <c r="B60" s="876" t="s">
        <v>311</v>
      </c>
      <c r="C60" s="871"/>
      <c r="D60" s="871"/>
      <c r="E60" s="871"/>
      <c r="F60" s="871"/>
      <c r="G60" s="871"/>
      <c r="H60" s="871"/>
      <c r="I60" s="877"/>
      <c r="J60" s="247" t="s">
        <v>845</v>
      </c>
    </row>
    <row r="61" spans="1:10" s="86" customFormat="1" ht="12" customHeight="1" x14ac:dyDescent="0.15">
      <c r="A61" s="94"/>
      <c r="B61" s="1067"/>
      <c r="C61" s="1068"/>
      <c r="D61" s="1068"/>
      <c r="E61" s="1069"/>
      <c r="F61" s="117" t="s">
        <v>310</v>
      </c>
      <c r="G61" s="117" t="s">
        <v>310</v>
      </c>
      <c r="H61" s="117" t="s">
        <v>310</v>
      </c>
      <c r="I61" s="261"/>
      <c r="J61" s="247" t="s">
        <v>844</v>
      </c>
    </row>
    <row r="62" spans="1:10" s="86" customFormat="1" ht="12" customHeight="1" x14ac:dyDescent="0.15">
      <c r="A62" s="94"/>
      <c r="B62" s="1067"/>
      <c r="C62" s="1068"/>
      <c r="D62" s="1068"/>
      <c r="E62" s="1069"/>
      <c r="F62" s="117" t="s">
        <v>310</v>
      </c>
      <c r="G62" s="117" t="s">
        <v>310</v>
      </c>
      <c r="H62" s="117" t="s">
        <v>310</v>
      </c>
      <c r="I62" s="261"/>
    </row>
    <row r="63" spans="1:10" s="86" customFormat="1" ht="12" customHeight="1" thickBot="1" x14ac:dyDescent="0.2">
      <c r="A63" s="93"/>
      <c r="B63" s="1070"/>
      <c r="C63" s="1071"/>
      <c r="D63" s="1071"/>
      <c r="E63" s="1072"/>
      <c r="F63" s="117" t="s">
        <v>310</v>
      </c>
      <c r="G63" s="117" t="s">
        <v>310</v>
      </c>
      <c r="H63" s="117" t="s">
        <v>310</v>
      </c>
      <c r="I63" s="262"/>
    </row>
    <row r="64" spans="1:10" s="86" customFormat="1" ht="12" customHeight="1" x14ac:dyDescent="0.15">
      <c r="A64" s="874" t="s">
        <v>309</v>
      </c>
      <c r="B64" s="875"/>
      <c r="C64" s="875"/>
      <c r="D64" s="91"/>
      <c r="E64" s="91"/>
      <c r="F64" s="91"/>
      <c r="G64" s="91"/>
      <c r="H64" s="91"/>
      <c r="I64" s="90"/>
    </row>
    <row r="65" spans="1:9" s="86" customFormat="1" ht="21" customHeight="1" x14ac:dyDescent="0.15">
      <c r="A65" s="89" t="s">
        <v>308</v>
      </c>
      <c r="B65" s="863" t="s">
        <v>307</v>
      </c>
      <c r="C65" s="864"/>
      <c r="D65" s="88" t="s">
        <v>306</v>
      </c>
      <c r="E65" s="863" t="s">
        <v>305</v>
      </c>
      <c r="F65" s="865"/>
      <c r="G65" s="865"/>
      <c r="H65" s="864"/>
      <c r="I65" s="87" t="s">
        <v>304</v>
      </c>
    </row>
    <row r="66" spans="1:9" s="86" customFormat="1" ht="21" customHeight="1" x14ac:dyDescent="0.15">
      <c r="A66" s="255"/>
      <c r="B66" s="1064"/>
      <c r="C66" s="1065"/>
      <c r="D66" s="256"/>
      <c r="E66" s="1064"/>
      <c r="F66" s="1066"/>
      <c r="G66" s="1066"/>
      <c r="H66" s="1065"/>
      <c r="I66" s="257"/>
    </row>
    <row r="67" spans="1:9" s="86" customFormat="1" ht="21" customHeight="1" x14ac:dyDescent="0.15">
      <c r="A67" s="255"/>
      <c r="B67" s="1064"/>
      <c r="C67" s="1065"/>
      <c r="D67" s="256"/>
      <c r="E67" s="1064"/>
      <c r="F67" s="1066"/>
      <c r="G67" s="1066"/>
      <c r="H67" s="1065"/>
      <c r="I67" s="257"/>
    </row>
    <row r="68" spans="1:9" s="86" customFormat="1" ht="21" customHeight="1" x14ac:dyDescent="0.15">
      <c r="A68" s="255"/>
      <c r="B68" s="1064"/>
      <c r="C68" s="1065"/>
      <c r="D68" s="256"/>
      <c r="E68" s="1064"/>
      <c r="F68" s="1066"/>
      <c r="G68" s="1066"/>
      <c r="H68" s="1065"/>
      <c r="I68" s="257"/>
    </row>
    <row r="69" spans="1:9" ht="21" customHeight="1" x14ac:dyDescent="0.15">
      <c r="A69" s="255"/>
      <c r="B69" s="1064"/>
      <c r="C69" s="1065"/>
      <c r="D69" s="256"/>
      <c r="E69" s="1064"/>
      <c r="F69" s="1066"/>
      <c r="G69" s="1066"/>
      <c r="H69" s="1065"/>
      <c r="I69" s="257"/>
    </row>
    <row r="70" spans="1:9" ht="21" customHeight="1" thickBot="1" x14ac:dyDescent="0.2">
      <c r="A70" s="258"/>
      <c r="B70" s="1061"/>
      <c r="C70" s="1063"/>
      <c r="D70" s="259"/>
      <c r="E70" s="1061"/>
      <c r="F70" s="1062"/>
      <c r="G70" s="1062"/>
      <c r="H70" s="1063"/>
      <c r="I70" s="260"/>
    </row>
    <row r="71" spans="1:9" ht="12" customHeight="1" x14ac:dyDescent="0.15">
      <c r="I71" s="866" t="s">
        <v>624</v>
      </c>
    </row>
    <row r="72" spans="1:9" ht="12" customHeight="1" x14ac:dyDescent="0.15">
      <c r="I72" s="866"/>
    </row>
    <row r="73" spans="1:9" ht="12" customHeight="1" x14ac:dyDescent="0.15">
      <c r="A73" s="856" t="s">
        <v>127</v>
      </c>
      <c r="B73" s="855"/>
      <c r="C73" s="855"/>
      <c r="D73" s="855"/>
      <c r="E73" s="855"/>
      <c r="F73" s="855"/>
      <c r="G73" s="855"/>
      <c r="H73" s="855"/>
      <c r="I73" s="855"/>
    </row>
    <row r="74" spans="1:9" ht="12" customHeight="1" x14ac:dyDescent="0.15">
      <c r="A74" s="85" t="s">
        <v>130</v>
      </c>
      <c r="B74" s="856" t="s">
        <v>302</v>
      </c>
      <c r="C74" s="856"/>
      <c r="D74" s="856"/>
      <c r="E74" s="856"/>
      <c r="F74" s="856"/>
      <c r="G74" s="856"/>
      <c r="H74" s="856"/>
      <c r="I74" s="856"/>
    </row>
    <row r="75" spans="1:9" ht="12" customHeight="1" x14ac:dyDescent="0.15">
      <c r="A75" s="85" t="s">
        <v>131</v>
      </c>
      <c r="B75" s="856" t="s">
        <v>301</v>
      </c>
      <c r="C75" s="856"/>
      <c r="D75" s="856"/>
      <c r="E75" s="856"/>
      <c r="F75" s="856"/>
      <c r="G75" s="856"/>
      <c r="H75" s="856"/>
      <c r="I75" s="856"/>
    </row>
    <row r="76" spans="1:9" ht="32.25" customHeight="1" x14ac:dyDescent="0.15">
      <c r="A76" s="85" t="s">
        <v>129</v>
      </c>
      <c r="B76" s="856" t="s">
        <v>1081</v>
      </c>
      <c r="C76" s="856"/>
      <c r="D76" s="856"/>
      <c r="E76" s="856"/>
      <c r="F76" s="856"/>
      <c r="G76" s="856"/>
      <c r="H76" s="856"/>
      <c r="I76" s="856"/>
    </row>
    <row r="77" spans="1:9" ht="12" customHeight="1" x14ac:dyDescent="0.15">
      <c r="A77" s="85" t="s">
        <v>132</v>
      </c>
      <c r="B77" s="856" t="s">
        <v>1082</v>
      </c>
      <c r="C77" s="856"/>
      <c r="D77" s="856"/>
      <c r="E77" s="856"/>
      <c r="F77" s="856"/>
      <c r="G77" s="856"/>
      <c r="H77" s="856"/>
      <c r="I77" s="856"/>
    </row>
    <row r="78" spans="1:9" ht="12" customHeight="1" x14ac:dyDescent="0.15">
      <c r="A78" s="480" t="s">
        <v>133</v>
      </c>
      <c r="B78" s="854" t="s">
        <v>1110</v>
      </c>
      <c r="C78" s="855"/>
      <c r="D78" s="855"/>
      <c r="E78" s="855"/>
      <c r="F78" s="855"/>
      <c r="G78" s="855"/>
      <c r="H78" s="855"/>
      <c r="I78" s="855"/>
    </row>
    <row r="79" spans="1:9" ht="12" customHeight="1" x14ac:dyDescent="0.15">
      <c r="A79" s="85" t="s">
        <v>134</v>
      </c>
      <c r="B79" s="856" t="s">
        <v>623</v>
      </c>
      <c r="C79" s="856"/>
      <c r="D79" s="856"/>
      <c r="E79" s="856"/>
      <c r="F79" s="856"/>
      <c r="G79" s="856"/>
      <c r="H79" s="856"/>
      <c r="I79" s="856"/>
    </row>
    <row r="80" spans="1:9" ht="21" customHeight="1" x14ac:dyDescent="0.15">
      <c r="A80" s="85" t="s">
        <v>135</v>
      </c>
      <c r="B80" s="856" t="s">
        <v>622</v>
      </c>
      <c r="C80" s="856"/>
      <c r="D80" s="856"/>
      <c r="E80" s="856"/>
      <c r="F80" s="856"/>
      <c r="G80" s="856"/>
      <c r="H80" s="856"/>
      <c r="I80" s="856"/>
    </row>
    <row r="81" spans="1:9" ht="12" customHeight="1" x14ac:dyDescent="0.15">
      <c r="A81" s="85" t="s">
        <v>138</v>
      </c>
      <c r="B81" s="856" t="s">
        <v>1083</v>
      </c>
      <c r="C81" s="856"/>
      <c r="D81" s="856"/>
      <c r="E81" s="856"/>
      <c r="F81" s="856"/>
      <c r="G81" s="856"/>
      <c r="H81" s="856"/>
      <c r="I81" s="856"/>
    </row>
    <row r="82" spans="1:9" ht="21" customHeight="1" x14ac:dyDescent="0.15">
      <c r="A82" s="85" t="s">
        <v>139</v>
      </c>
      <c r="B82" s="856" t="s">
        <v>298</v>
      </c>
      <c r="C82" s="856"/>
      <c r="D82" s="856"/>
      <c r="E82" s="856"/>
      <c r="F82" s="856"/>
      <c r="G82" s="856"/>
      <c r="H82" s="856"/>
      <c r="I82" s="856"/>
    </row>
    <row r="83" spans="1:9" ht="21" customHeight="1" x14ac:dyDescent="0.15">
      <c r="A83" s="85" t="s">
        <v>140</v>
      </c>
      <c r="B83" s="856" t="s">
        <v>1084</v>
      </c>
      <c r="C83" s="856"/>
      <c r="D83" s="856"/>
      <c r="E83" s="856"/>
      <c r="F83" s="856"/>
      <c r="G83" s="856"/>
      <c r="H83" s="856"/>
      <c r="I83" s="856"/>
    </row>
    <row r="84" spans="1:9" ht="12" customHeight="1" x14ac:dyDescent="0.15">
      <c r="A84" s="85" t="s">
        <v>141</v>
      </c>
      <c r="B84" s="856" t="s">
        <v>621</v>
      </c>
      <c r="C84" s="856"/>
      <c r="D84" s="856"/>
      <c r="E84" s="856"/>
      <c r="F84" s="856"/>
      <c r="G84" s="856"/>
      <c r="H84" s="856"/>
      <c r="I84" s="856"/>
    </row>
    <row r="85" spans="1:9" ht="33" customHeight="1" x14ac:dyDescent="0.15">
      <c r="A85" s="85" t="s">
        <v>142</v>
      </c>
      <c r="B85" s="854" t="s">
        <v>1108</v>
      </c>
      <c r="C85" s="856"/>
      <c r="D85" s="856"/>
      <c r="E85" s="856"/>
      <c r="F85" s="856"/>
      <c r="G85" s="856"/>
      <c r="H85" s="856"/>
      <c r="I85" s="856"/>
    </row>
    <row r="86" spans="1:9" ht="43.5" customHeight="1" x14ac:dyDescent="0.15">
      <c r="A86" s="85" t="s">
        <v>143</v>
      </c>
      <c r="B86" s="856" t="s">
        <v>1137</v>
      </c>
      <c r="C86" s="856"/>
      <c r="D86" s="856"/>
      <c r="E86" s="856"/>
      <c r="F86" s="856"/>
      <c r="G86" s="856"/>
      <c r="H86" s="856"/>
      <c r="I86" s="856"/>
    </row>
    <row r="87" spans="1:9" ht="21" customHeight="1" x14ac:dyDescent="0.15">
      <c r="A87" s="480" t="s">
        <v>144</v>
      </c>
      <c r="B87" s="856" t="s">
        <v>1138</v>
      </c>
      <c r="C87" s="856"/>
      <c r="D87" s="856"/>
      <c r="E87" s="856"/>
      <c r="F87" s="856"/>
      <c r="G87" s="856"/>
      <c r="H87" s="856"/>
      <c r="I87" s="856"/>
    </row>
  </sheetData>
  <sheetProtection sheet="1" objects="1" scenarios="1"/>
  <mergeCells count="109">
    <mergeCell ref="E4:H5"/>
    <mergeCell ref="B14:I14"/>
    <mergeCell ref="C15:E15"/>
    <mergeCell ref="C16:E16"/>
    <mergeCell ref="F12:F13"/>
    <mergeCell ref="A6:B9"/>
    <mergeCell ref="D6:G6"/>
    <mergeCell ref="H6:I6"/>
    <mergeCell ref="D7:G7"/>
    <mergeCell ref="H7:I7"/>
    <mergeCell ref="C8:C9"/>
    <mergeCell ref="D8:G8"/>
    <mergeCell ref="H8:I8"/>
    <mergeCell ref="A2:I2"/>
    <mergeCell ref="A3:I3"/>
    <mergeCell ref="A11:A13"/>
    <mergeCell ref="B11:E13"/>
    <mergeCell ref="F11:H11"/>
    <mergeCell ref="B24:B27"/>
    <mergeCell ref="B42:H42"/>
    <mergeCell ref="D48:E48"/>
    <mergeCell ref="C21:E21"/>
    <mergeCell ref="C22:E22"/>
    <mergeCell ref="C18:E18"/>
    <mergeCell ref="D43:E43"/>
    <mergeCell ref="D36:E36"/>
    <mergeCell ref="D44:E44"/>
    <mergeCell ref="D45:E45"/>
    <mergeCell ref="D46:E46"/>
    <mergeCell ref="C28:E28"/>
    <mergeCell ref="C29:E29"/>
    <mergeCell ref="C31:E31"/>
    <mergeCell ref="D9:G9"/>
    <mergeCell ref="H9:I9"/>
    <mergeCell ref="I4:I5"/>
    <mergeCell ref="B15:B16"/>
    <mergeCell ref="I11:I13"/>
    <mergeCell ref="C27:E27"/>
    <mergeCell ref="C55:C59"/>
    <mergeCell ref="B17:I17"/>
    <mergeCell ref="C19:E19"/>
    <mergeCell ref="D50:E50"/>
    <mergeCell ref="B23:I23"/>
    <mergeCell ref="B33:I33"/>
    <mergeCell ref="D34:E34"/>
    <mergeCell ref="D47:E47"/>
    <mergeCell ref="D59:E59"/>
    <mergeCell ref="C24:E24"/>
    <mergeCell ref="C25:E25"/>
    <mergeCell ref="C26:E26"/>
    <mergeCell ref="D54:E54"/>
    <mergeCell ref="D52:E52"/>
    <mergeCell ref="D56:E56"/>
    <mergeCell ref="C43:C54"/>
    <mergeCell ref="D49:E49"/>
    <mergeCell ref="D38:E38"/>
    <mergeCell ref="B28:B29"/>
    <mergeCell ref="C20:E20"/>
    <mergeCell ref="B70:C70"/>
    <mergeCell ref="E68:H68"/>
    <mergeCell ref="B69:C69"/>
    <mergeCell ref="E69:H69"/>
    <mergeCell ref="B65:C65"/>
    <mergeCell ref="B79:I79"/>
    <mergeCell ref="B76:I76"/>
    <mergeCell ref="E65:H65"/>
    <mergeCell ref="B77:I77"/>
    <mergeCell ref="B78:I78"/>
    <mergeCell ref="B61:E61"/>
    <mergeCell ref="B63:E63"/>
    <mergeCell ref="B62:E62"/>
    <mergeCell ref="D39:E39"/>
    <mergeCell ref="B34:B41"/>
    <mergeCell ref="D57:E57"/>
    <mergeCell ref="C32:E32"/>
    <mergeCell ref="B30:I30"/>
    <mergeCell ref="D35:E35"/>
    <mergeCell ref="C34:C36"/>
    <mergeCell ref="D53:E53"/>
    <mergeCell ref="D40:E40"/>
    <mergeCell ref="D58:E58"/>
    <mergeCell ref="D55:E55"/>
    <mergeCell ref="D51:E51"/>
    <mergeCell ref="D41:E41"/>
    <mergeCell ref="B31:B32"/>
    <mergeCell ref="B87:I87"/>
    <mergeCell ref="B84:I84"/>
    <mergeCell ref="B85:I85"/>
    <mergeCell ref="B86:I86"/>
    <mergeCell ref="B82:I82"/>
    <mergeCell ref="C37:C39"/>
    <mergeCell ref="C40:C41"/>
    <mergeCell ref="B43:B59"/>
    <mergeCell ref="D37:E37"/>
    <mergeCell ref="B74:I74"/>
    <mergeCell ref="B83:I83"/>
    <mergeCell ref="E70:H70"/>
    <mergeCell ref="B60:I60"/>
    <mergeCell ref="B66:C66"/>
    <mergeCell ref="E66:H66"/>
    <mergeCell ref="B67:C67"/>
    <mergeCell ref="E67:H67"/>
    <mergeCell ref="A64:C64"/>
    <mergeCell ref="B68:C68"/>
    <mergeCell ref="I71:I72"/>
    <mergeCell ref="B80:I80"/>
    <mergeCell ref="B81:I81"/>
    <mergeCell ref="B75:I75"/>
    <mergeCell ref="A73:I73"/>
  </mergeCells>
  <phoneticPr fontId="7"/>
  <dataValidations xWindow="880" yWindow="489" count="3">
    <dataValidation type="list" showInputMessage="1" showErrorMessage="1" promptTitle="入力方法" prompt="右側の▼をクリックし_x000a_該当項目は”〇”_x000a_を選択してください。" sqref="G15:G16 G18:G22 G24:G29 G31:G32 G34:G41 G43:G59 G61:G63" xr:uid="{00000000-0002-0000-0800-000000000000}">
      <formula1>"　,〇"</formula1>
    </dataValidation>
    <dataValidation type="list" showInputMessage="1" showErrorMessage="1" promptTitle="入力方法" prompt="右側の▼をクリックし_x000a_該当項目は”〇”_x000a_対象外項目は”－”_x000a_を選択してください。" sqref="F15:F16 F18:F22 F24:F29 F31:F32 F34:F41 F43:F59 F61:F63" xr:uid="{00000000-0002-0000-08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5:H16 H18:H22 H24:H29 H31:H32 H34:H41 H43:H59 H61:H63" xr:uid="{00000000-0002-0000-0800-000002000000}">
      <formula1>"　,〇"</formula1>
    </dataValidation>
  </dataValidations>
  <pageMargins left="0.62992125984251968" right="0.23622047244094491" top="0.35433070866141736" bottom="0.15748031496062992" header="0.31496062992125984" footer="0.31496062992125984"/>
  <pageSetup paperSize="9" scale="91" orientation="portrait" blackAndWhite="1" r:id="rId1"/>
  <headerFooter>
    <oddHeader>&amp;C　　　　　　　　　　　　</oddHeader>
    <oddFooter>&amp;R&amp;"Times New Roman,標準"&amp;6 2025</oddFooter>
  </headerFooter>
  <rowBreaks count="1" manualBreakCount="1">
    <brk id="70"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27"/>
  <sheetViews>
    <sheetView showGridLines="0" zoomScaleNormal="100" zoomScaleSheetLayoutView="100" workbookViewId="0"/>
  </sheetViews>
  <sheetFormatPr defaultRowHeight="10.5" x14ac:dyDescent="0.15"/>
  <cols>
    <col min="1" max="1" width="10.625" style="86" customWidth="1"/>
    <col min="2" max="2" width="18.75" style="86" customWidth="1"/>
    <col min="3" max="5" width="18.125" style="86" customWidth="1"/>
    <col min="6" max="6" width="14.375" style="86" customWidth="1"/>
    <col min="7" max="7" width="13.125" style="86" customWidth="1"/>
    <col min="8" max="8" width="18.125" style="86" customWidth="1"/>
    <col min="9" max="16384" width="9" style="86"/>
  </cols>
  <sheetData>
    <row r="1" spans="1:9" ht="30" customHeight="1" x14ac:dyDescent="0.15">
      <c r="A1" s="84" t="s">
        <v>681</v>
      </c>
      <c r="B1"/>
      <c r="C1"/>
      <c r="D1"/>
      <c r="E1"/>
      <c r="F1"/>
      <c r="G1"/>
      <c r="H1" s="118"/>
    </row>
    <row r="2" spans="1:9" ht="15" customHeight="1" x14ac:dyDescent="0.15">
      <c r="A2" s="119"/>
      <c r="B2" s="8"/>
      <c r="C2" s="8"/>
      <c r="D2" s="8"/>
      <c r="E2" s="8"/>
      <c r="F2" s="8"/>
      <c r="G2" s="8"/>
      <c r="H2" s="118" t="s">
        <v>680</v>
      </c>
    </row>
    <row r="3" spans="1:9" ht="21" customHeight="1" x14ac:dyDescent="0.15">
      <c r="A3" s="117" t="s">
        <v>679</v>
      </c>
      <c r="B3" s="251"/>
      <c r="C3" s="117" t="s">
        <v>678</v>
      </c>
      <c r="D3" s="1086"/>
      <c r="E3" s="1086"/>
      <c r="F3" s="117" t="s">
        <v>677</v>
      </c>
      <c r="G3" s="1086"/>
      <c r="H3" s="1087"/>
    </row>
    <row r="4" spans="1:9" ht="15" customHeight="1" x14ac:dyDescent="0.15">
      <c r="A4" s="117" t="s">
        <v>153</v>
      </c>
      <c r="B4" s="117" t="s">
        <v>676</v>
      </c>
      <c r="C4" s="196" t="s">
        <v>833</v>
      </c>
      <c r="D4" s="117" t="s">
        <v>675</v>
      </c>
      <c r="E4" s="117" t="s">
        <v>674</v>
      </c>
      <c r="F4" s="1088" t="s">
        <v>673</v>
      </c>
      <c r="G4" s="1089"/>
      <c r="H4" s="117" t="s">
        <v>672</v>
      </c>
    </row>
    <row r="5" spans="1:9" ht="18" customHeight="1" x14ac:dyDescent="0.15">
      <c r="A5" s="248"/>
      <c r="B5" s="248"/>
      <c r="C5" s="248"/>
      <c r="D5" s="248" t="s">
        <v>671</v>
      </c>
      <c r="E5" s="248"/>
      <c r="F5" s="1090"/>
      <c r="G5" s="1091"/>
      <c r="H5" s="248" t="s">
        <v>670</v>
      </c>
      <c r="I5" s="316" t="s">
        <v>853</v>
      </c>
    </row>
    <row r="6" spans="1:9" ht="18" customHeight="1" x14ac:dyDescent="0.15">
      <c r="A6" s="249"/>
      <c r="B6" s="249"/>
      <c r="C6" s="249"/>
      <c r="D6" s="249" t="s">
        <v>671</v>
      </c>
      <c r="E6" s="249"/>
      <c r="F6" s="1082"/>
      <c r="G6" s="1083"/>
      <c r="H6" s="249" t="s">
        <v>670</v>
      </c>
      <c r="I6" s="316" t="s">
        <v>858</v>
      </c>
    </row>
    <row r="7" spans="1:9" ht="18" customHeight="1" x14ac:dyDescent="0.15">
      <c r="A7" s="249"/>
      <c r="B7" s="249"/>
      <c r="C7" s="249"/>
      <c r="D7" s="249" t="s">
        <v>671</v>
      </c>
      <c r="E7" s="249"/>
      <c r="F7" s="1082"/>
      <c r="G7" s="1083"/>
      <c r="H7" s="249" t="s">
        <v>670</v>
      </c>
      <c r="I7" s="316" t="s">
        <v>859</v>
      </c>
    </row>
    <row r="8" spans="1:9" ht="18" customHeight="1" x14ac:dyDescent="0.15">
      <c r="A8" s="249"/>
      <c r="B8" s="249"/>
      <c r="C8" s="249"/>
      <c r="D8" s="249" t="s">
        <v>671</v>
      </c>
      <c r="E8" s="249"/>
      <c r="F8" s="1082"/>
      <c r="G8" s="1083"/>
      <c r="H8" s="249" t="s">
        <v>670</v>
      </c>
      <c r="I8" s="316" t="s">
        <v>856</v>
      </c>
    </row>
    <row r="9" spans="1:9" ht="18" customHeight="1" x14ac:dyDescent="0.15">
      <c r="A9" s="249"/>
      <c r="B9" s="249"/>
      <c r="C9" s="249"/>
      <c r="D9" s="249" t="s">
        <v>671</v>
      </c>
      <c r="E9" s="249"/>
      <c r="F9" s="1082"/>
      <c r="G9" s="1083"/>
      <c r="H9" s="249" t="s">
        <v>670</v>
      </c>
      <c r="I9" s="316" t="s">
        <v>854</v>
      </c>
    </row>
    <row r="10" spans="1:9" ht="18" customHeight="1" x14ac:dyDescent="0.15">
      <c r="A10" s="249"/>
      <c r="B10" s="249"/>
      <c r="C10" s="249"/>
      <c r="D10" s="249" t="s">
        <v>671</v>
      </c>
      <c r="E10" s="249"/>
      <c r="F10" s="1082"/>
      <c r="G10" s="1083"/>
      <c r="H10" s="249" t="s">
        <v>670</v>
      </c>
    </row>
    <row r="11" spans="1:9" ht="18" customHeight="1" x14ac:dyDescent="0.15">
      <c r="A11" s="249"/>
      <c r="B11" s="249"/>
      <c r="C11" s="249"/>
      <c r="D11" s="249" t="s">
        <v>671</v>
      </c>
      <c r="E11" s="249"/>
      <c r="F11" s="1082"/>
      <c r="G11" s="1083"/>
      <c r="H11" s="249" t="s">
        <v>670</v>
      </c>
    </row>
    <row r="12" spans="1:9" ht="18" customHeight="1" x14ac:dyDescent="0.15">
      <c r="A12" s="249"/>
      <c r="B12" s="249"/>
      <c r="C12" s="249"/>
      <c r="D12" s="249" t="s">
        <v>671</v>
      </c>
      <c r="E12" s="249"/>
      <c r="F12" s="1082"/>
      <c r="G12" s="1083"/>
      <c r="H12" s="249" t="s">
        <v>670</v>
      </c>
    </row>
    <row r="13" spans="1:9" ht="18" customHeight="1" x14ac:dyDescent="0.15">
      <c r="A13" s="249"/>
      <c r="B13" s="249"/>
      <c r="C13" s="249"/>
      <c r="D13" s="249" t="s">
        <v>671</v>
      </c>
      <c r="E13" s="249"/>
      <c r="F13" s="1082"/>
      <c r="G13" s="1083"/>
      <c r="H13" s="249" t="s">
        <v>670</v>
      </c>
    </row>
    <row r="14" spans="1:9" ht="18" customHeight="1" x14ac:dyDescent="0.15">
      <c r="A14" s="249"/>
      <c r="B14" s="249"/>
      <c r="C14" s="249"/>
      <c r="D14" s="249" t="s">
        <v>671</v>
      </c>
      <c r="E14" s="249"/>
      <c r="F14" s="1082"/>
      <c r="G14" s="1083"/>
      <c r="H14" s="249" t="s">
        <v>670</v>
      </c>
    </row>
    <row r="15" spans="1:9" ht="18" customHeight="1" x14ac:dyDescent="0.15">
      <c r="A15" s="249"/>
      <c r="B15" s="249"/>
      <c r="C15" s="249"/>
      <c r="D15" s="249" t="s">
        <v>671</v>
      </c>
      <c r="E15" s="249"/>
      <c r="F15" s="1082"/>
      <c r="G15" s="1083"/>
      <c r="H15" s="249" t="s">
        <v>670</v>
      </c>
    </row>
    <row r="16" spans="1:9" ht="18" customHeight="1" x14ac:dyDescent="0.15">
      <c r="A16" s="249"/>
      <c r="B16" s="249"/>
      <c r="C16" s="249"/>
      <c r="D16" s="249" t="s">
        <v>671</v>
      </c>
      <c r="E16" s="249"/>
      <c r="F16" s="1082"/>
      <c r="G16" s="1083"/>
      <c r="H16" s="249" t="s">
        <v>670</v>
      </c>
    </row>
    <row r="17" spans="1:8" ht="18" customHeight="1" x14ac:dyDescent="0.15">
      <c r="A17" s="249"/>
      <c r="B17" s="249"/>
      <c r="C17" s="249"/>
      <c r="D17" s="249" t="s">
        <v>671</v>
      </c>
      <c r="E17" s="249"/>
      <c r="F17" s="1082"/>
      <c r="G17" s="1083"/>
      <c r="H17" s="249" t="s">
        <v>670</v>
      </c>
    </row>
    <row r="18" spans="1:8" ht="18" customHeight="1" x14ac:dyDescent="0.15">
      <c r="A18" s="249"/>
      <c r="B18" s="249"/>
      <c r="C18" s="249"/>
      <c r="D18" s="249" t="s">
        <v>671</v>
      </c>
      <c r="E18" s="249"/>
      <c r="F18" s="1082"/>
      <c r="G18" s="1083"/>
      <c r="H18" s="249" t="s">
        <v>670</v>
      </c>
    </row>
    <row r="19" spans="1:8" ht="18" customHeight="1" x14ac:dyDescent="0.15">
      <c r="A19" s="249"/>
      <c r="B19" s="249"/>
      <c r="C19" s="249"/>
      <c r="D19" s="249" t="s">
        <v>671</v>
      </c>
      <c r="E19" s="249"/>
      <c r="F19" s="1082"/>
      <c r="G19" s="1083"/>
      <c r="H19" s="249" t="s">
        <v>670</v>
      </c>
    </row>
    <row r="20" spans="1:8" ht="18" customHeight="1" x14ac:dyDescent="0.15">
      <c r="A20" s="249"/>
      <c r="B20" s="249"/>
      <c r="C20" s="249"/>
      <c r="D20" s="249" t="s">
        <v>671</v>
      </c>
      <c r="E20" s="249"/>
      <c r="F20" s="1082"/>
      <c r="G20" s="1083"/>
      <c r="H20" s="249" t="s">
        <v>670</v>
      </c>
    </row>
    <row r="21" spans="1:8" ht="18" customHeight="1" x14ac:dyDescent="0.15">
      <c r="A21" s="249"/>
      <c r="B21" s="249"/>
      <c r="C21" s="249"/>
      <c r="D21" s="249" t="s">
        <v>671</v>
      </c>
      <c r="E21" s="249"/>
      <c r="F21" s="1082"/>
      <c r="G21" s="1083"/>
      <c r="H21" s="249" t="s">
        <v>670</v>
      </c>
    </row>
    <row r="22" spans="1:8" ht="18" customHeight="1" x14ac:dyDescent="0.15">
      <c r="A22" s="249"/>
      <c r="B22" s="249"/>
      <c r="C22" s="249"/>
      <c r="D22" s="249" t="s">
        <v>671</v>
      </c>
      <c r="E22" s="249"/>
      <c r="F22" s="1082"/>
      <c r="G22" s="1083"/>
      <c r="H22" s="249" t="s">
        <v>670</v>
      </c>
    </row>
    <row r="23" spans="1:8" ht="18" customHeight="1" x14ac:dyDescent="0.15">
      <c r="A23" s="249"/>
      <c r="B23" s="249"/>
      <c r="C23" s="249"/>
      <c r="D23" s="249" t="s">
        <v>671</v>
      </c>
      <c r="E23" s="249"/>
      <c r="F23" s="1082"/>
      <c r="G23" s="1083"/>
      <c r="H23" s="249" t="s">
        <v>670</v>
      </c>
    </row>
    <row r="24" spans="1:8" ht="18" customHeight="1" x14ac:dyDescent="0.15">
      <c r="A24" s="250"/>
      <c r="B24" s="250"/>
      <c r="C24" s="250"/>
      <c r="D24" s="250" t="s">
        <v>671</v>
      </c>
      <c r="E24" s="250"/>
      <c r="F24" s="1084"/>
      <c r="G24" s="1085"/>
      <c r="H24" s="250" t="s">
        <v>670</v>
      </c>
    </row>
    <row r="25" spans="1:8" ht="12" customHeight="1" x14ac:dyDescent="0.15">
      <c r="A25" s="116" t="s">
        <v>669</v>
      </c>
      <c r="B25" s="116"/>
      <c r="C25" s="116"/>
      <c r="D25" s="116"/>
      <c r="E25" s="116"/>
      <c r="F25" s="116"/>
      <c r="G25" s="116"/>
      <c r="H25" s="116"/>
    </row>
    <row r="26" spans="1:8" ht="12" customHeight="1" x14ac:dyDescent="0.15">
      <c r="A26" s="86" t="s">
        <v>831</v>
      </c>
    </row>
    <row r="27" spans="1:8" ht="12" customHeight="1" x14ac:dyDescent="0.15">
      <c r="A27" s="86" t="s">
        <v>668</v>
      </c>
    </row>
  </sheetData>
  <sheetProtection sheet="1" objects="1" scenarios="1"/>
  <mergeCells count="23">
    <mergeCell ref="F13:G13"/>
    <mergeCell ref="F14:G14"/>
    <mergeCell ref="D3:E3"/>
    <mergeCell ref="F4:G4"/>
    <mergeCell ref="F5:G5"/>
    <mergeCell ref="F6:G6"/>
    <mergeCell ref="F7:G7"/>
    <mergeCell ref="F21:G21"/>
    <mergeCell ref="F22:G22"/>
    <mergeCell ref="F23:G23"/>
    <mergeCell ref="F24:G24"/>
    <mergeCell ref="G3:H3"/>
    <mergeCell ref="F15:G15"/>
    <mergeCell ref="F16:G16"/>
    <mergeCell ref="F17:G17"/>
    <mergeCell ref="F18:G18"/>
    <mergeCell ref="F19:G19"/>
    <mergeCell ref="F8:G8"/>
    <mergeCell ref="F20:G20"/>
    <mergeCell ref="F9:G9"/>
    <mergeCell ref="F10:G10"/>
    <mergeCell ref="F11:G11"/>
    <mergeCell ref="F12:G12"/>
  </mergeCells>
  <phoneticPr fontId="7"/>
  <printOptions horizontalCentered="1" verticalCentered="1"/>
  <pageMargins left="0.62992125984251968" right="0.62992125984251968" top="0.94488188976377963" bottom="0.15748031496062992" header="0.70866141732283472" footer="0.31496062992125984"/>
  <pageSetup paperSize="9" orientation="landscape" blackAndWhite="1" r:id="rId1"/>
  <headerFooter>
    <oddHeader>&amp;C　　　　　　　　　　　　</oddHeader>
    <oddFooter>&amp;R&amp;"Times New Roman,標準"&amp;6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M24"/>
  <sheetViews>
    <sheetView showGridLines="0" zoomScaleNormal="100" zoomScaleSheetLayoutView="100" workbookViewId="0"/>
  </sheetViews>
  <sheetFormatPr defaultRowHeight="10.5" x14ac:dyDescent="0.15"/>
  <cols>
    <col min="1" max="1" width="18" style="86" customWidth="1"/>
    <col min="2" max="3" width="13" style="86" customWidth="1"/>
    <col min="4" max="4" width="18.125" style="86" customWidth="1"/>
    <col min="5" max="5" width="15.625" style="86" customWidth="1"/>
    <col min="6" max="6" width="13.125" style="86" customWidth="1"/>
    <col min="7" max="7" width="15.625" style="86" customWidth="1"/>
    <col min="8" max="9" width="18.125" style="86" customWidth="1"/>
    <col min="10" max="16384" width="9" style="86"/>
  </cols>
  <sheetData>
    <row r="1" spans="1:13" ht="30" customHeight="1" x14ac:dyDescent="0.15">
      <c r="A1" s="84" t="s">
        <v>692</v>
      </c>
      <c r="I1" s="118" t="s">
        <v>691</v>
      </c>
    </row>
    <row r="2" spans="1:13" ht="21" customHeight="1" x14ac:dyDescent="0.15">
      <c r="A2" s="117" t="s">
        <v>679</v>
      </c>
      <c r="B2" s="1094"/>
      <c r="C2" s="1094"/>
      <c r="D2" s="117" t="s">
        <v>678</v>
      </c>
      <c r="E2" s="1086"/>
      <c r="F2" s="1086"/>
      <c r="G2" s="117" t="s">
        <v>677</v>
      </c>
      <c r="H2" s="1086"/>
      <c r="I2" s="1086"/>
      <c r="J2" s="31" t="s">
        <v>885</v>
      </c>
      <c r="K2" s="6"/>
      <c r="L2" s="6"/>
      <c r="M2" s="6"/>
    </row>
    <row r="3" spans="1:13" ht="15" customHeight="1" x14ac:dyDescent="0.15">
      <c r="A3" s="117" t="s">
        <v>690</v>
      </c>
      <c r="B3" s="117" t="s">
        <v>689</v>
      </c>
      <c r="C3" s="117" t="s">
        <v>688</v>
      </c>
      <c r="D3" s="117" t="s">
        <v>687</v>
      </c>
      <c r="E3" s="196" t="s">
        <v>832</v>
      </c>
      <c r="F3" s="117" t="s">
        <v>686</v>
      </c>
      <c r="G3" s="117" t="s">
        <v>685</v>
      </c>
      <c r="H3" s="117" t="s">
        <v>684</v>
      </c>
      <c r="I3" s="117" t="s">
        <v>672</v>
      </c>
      <c r="J3" s="31" t="s">
        <v>886</v>
      </c>
    </row>
    <row r="4" spans="1:13" ht="23.1" customHeight="1" x14ac:dyDescent="0.15">
      <c r="A4" s="248"/>
      <c r="B4" s="248"/>
      <c r="C4" s="248"/>
      <c r="D4" s="248" t="s">
        <v>683</v>
      </c>
      <c r="E4" s="248"/>
      <c r="F4" s="248"/>
      <c r="G4" s="248"/>
      <c r="H4" s="248"/>
      <c r="I4" s="248" t="s">
        <v>670</v>
      </c>
      <c r="J4" s="1092"/>
      <c r="K4" s="1093"/>
      <c r="L4" s="1093"/>
      <c r="M4" s="1093"/>
    </row>
    <row r="5" spans="1:13" ht="23.1" customHeight="1" x14ac:dyDescent="0.15">
      <c r="A5" s="249"/>
      <c r="B5" s="249"/>
      <c r="C5" s="249"/>
      <c r="D5" s="249" t="s">
        <v>683</v>
      </c>
      <c r="E5" s="249"/>
      <c r="F5" s="249"/>
      <c r="G5" s="249"/>
      <c r="H5" s="249"/>
      <c r="I5" s="249" t="s">
        <v>670</v>
      </c>
    </row>
    <row r="6" spans="1:13" ht="23.1" customHeight="1" x14ac:dyDescent="0.15">
      <c r="A6" s="249"/>
      <c r="B6" s="249"/>
      <c r="C6" s="249"/>
      <c r="D6" s="249" t="s">
        <v>683</v>
      </c>
      <c r="E6" s="249"/>
      <c r="F6" s="249"/>
      <c r="G6" s="249"/>
      <c r="H6" s="249"/>
      <c r="I6" s="249" t="s">
        <v>670</v>
      </c>
    </row>
    <row r="7" spans="1:13" ht="23.1" customHeight="1" x14ac:dyDescent="0.15">
      <c r="A7" s="249"/>
      <c r="B7" s="249"/>
      <c r="C7" s="249"/>
      <c r="D7" s="249" t="s">
        <v>683</v>
      </c>
      <c r="E7" s="249"/>
      <c r="F7" s="249"/>
      <c r="G7" s="249"/>
      <c r="H7" s="249"/>
      <c r="I7" s="249" t="s">
        <v>670</v>
      </c>
    </row>
    <row r="8" spans="1:13" ht="23.1" customHeight="1" x14ac:dyDescent="0.15">
      <c r="A8" s="249"/>
      <c r="B8" s="249"/>
      <c r="C8" s="249"/>
      <c r="D8" s="249" t="s">
        <v>683</v>
      </c>
      <c r="E8" s="249"/>
      <c r="F8" s="249"/>
      <c r="G8" s="249"/>
      <c r="H8" s="249"/>
      <c r="I8" s="249" t="s">
        <v>670</v>
      </c>
    </row>
    <row r="9" spans="1:13" ht="23.1" customHeight="1" x14ac:dyDescent="0.15">
      <c r="A9" s="249"/>
      <c r="B9" s="249"/>
      <c r="C9" s="249"/>
      <c r="D9" s="249" t="s">
        <v>683</v>
      </c>
      <c r="E9" s="249"/>
      <c r="F9" s="249"/>
      <c r="G9" s="249"/>
      <c r="H9" s="249"/>
      <c r="I9" s="249" t="s">
        <v>670</v>
      </c>
    </row>
    <row r="10" spans="1:13" ht="23.1" customHeight="1" x14ac:dyDescent="0.15">
      <c r="A10" s="249"/>
      <c r="B10" s="249"/>
      <c r="C10" s="249"/>
      <c r="D10" s="249" t="s">
        <v>683</v>
      </c>
      <c r="E10" s="249"/>
      <c r="F10" s="249"/>
      <c r="G10" s="249"/>
      <c r="H10" s="249"/>
      <c r="I10" s="249" t="s">
        <v>670</v>
      </c>
    </row>
    <row r="11" spans="1:13" ht="23.1" customHeight="1" x14ac:dyDescent="0.15">
      <c r="A11" s="249"/>
      <c r="B11" s="249"/>
      <c r="C11" s="249"/>
      <c r="D11" s="249" t="s">
        <v>683</v>
      </c>
      <c r="E11" s="249"/>
      <c r="F11" s="249"/>
      <c r="G11" s="249"/>
      <c r="H11" s="249"/>
      <c r="I11" s="249" t="s">
        <v>670</v>
      </c>
    </row>
    <row r="12" spans="1:13" ht="23.1" customHeight="1" x14ac:dyDescent="0.15">
      <c r="A12" s="249"/>
      <c r="B12" s="249"/>
      <c r="C12" s="249"/>
      <c r="D12" s="249" t="s">
        <v>683</v>
      </c>
      <c r="E12" s="249"/>
      <c r="F12" s="249"/>
      <c r="G12" s="249"/>
      <c r="H12" s="249"/>
      <c r="I12" s="249" t="s">
        <v>670</v>
      </c>
    </row>
    <row r="13" spans="1:13" ht="23.1" customHeight="1" x14ac:dyDescent="0.15">
      <c r="A13" s="249"/>
      <c r="B13" s="249"/>
      <c r="C13" s="249"/>
      <c r="D13" s="249" t="s">
        <v>683</v>
      </c>
      <c r="E13" s="249"/>
      <c r="F13" s="249"/>
      <c r="G13" s="249"/>
      <c r="H13" s="249"/>
      <c r="I13" s="249" t="s">
        <v>670</v>
      </c>
    </row>
    <row r="14" spans="1:13" ht="23.1" customHeight="1" x14ac:dyDescent="0.15">
      <c r="A14" s="249"/>
      <c r="B14" s="249"/>
      <c r="C14" s="249"/>
      <c r="D14" s="249" t="s">
        <v>683</v>
      </c>
      <c r="E14" s="249"/>
      <c r="F14" s="249"/>
      <c r="G14" s="249"/>
      <c r="H14" s="249"/>
      <c r="I14" s="249" t="s">
        <v>670</v>
      </c>
    </row>
    <row r="15" spans="1:13" ht="23.1" customHeight="1" x14ac:dyDescent="0.15">
      <c r="A15" s="249"/>
      <c r="B15" s="249"/>
      <c r="C15" s="249"/>
      <c r="D15" s="249" t="s">
        <v>683</v>
      </c>
      <c r="E15" s="249"/>
      <c r="F15" s="249"/>
      <c r="G15" s="249"/>
      <c r="H15" s="249"/>
      <c r="I15" s="249" t="s">
        <v>670</v>
      </c>
    </row>
    <row r="16" spans="1:13" ht="23.1" customHeight="1" x14ac:dyDescent="0.15">
      <c r="A16" s="249"/>
      <c r="B16" s="249"/>
      <c r="C16" s="249"/>
      <c r="D16" s="249" t="s">
        <v>683</v>
      </c>
      <c r="E16" s="249"/>
      <c r="F16" s="249"/>
      <c r="G16" s="249"/>
      <c r="H16" s="249"/>
      <c r="I16" s="249" t="s">
        <v>670</v>
      </c>
    </row>
    <row r="17" spans="1:9" ht="23.1" customHeight="1" x14ac:dyDescent="0.15">
      <c r="A17" s="249"/>
      <c r="B17" s="249"/>
      <c r="C17" s="249"/>
      <c r="D17" s="249" t="s">
        <v>683</v>
      </c>
      <c r="E17" s="249"/>
      <c r="F17" s="249"/>
      <c r="G17" s="249"/>
      <c r="H17" s="249"/>
      <c r="I17" s="249" t="s">
        <v>670</v>
      </c>
    </row>
    <row r="18" spans="1:9" ht="23.1" customHeight="1" x14ac:dyDescent="0.15">
      <c r="A18" s="249"/>
      <c r="B18" s="249"/>
      <c r="C18" s="249"/>
      <c r="D18" s="249" t="s">
        <v>683</v>
      </c>
      <c r="E18" s="249"/>
      <c r="F18" s="249"/>
      <c r="G18" s="249"/>
      <c r="H18" s="249"/>
      <c r="I18" s="249" t="s">
        <v>670</v>
      </c>
    </row>
    <row r="19" spans="1:9" ht="23.1" customHeight="1" x14ac:dyDescent="0.15">
      <c r="A19" s="249"/>
      <c r="B19" s="249"/>
      <c r="C19" s="249"/>
      <c r="D19" s="249" t="s">
        <v>683</v>
      </c>
      <c r="E19" s="249"/>
      <c r="F19" s="249"/>
      <c r="G19" s="249"/>
      <c r="H19" s="249"/>
      <c r="I19" s="249" t="s">
        <v>670</v>
      </c>
    </row>
    <row r="20" spans="1:9" ht="23.1" customHeight="1" x14ac:dyDescent="0.15">
      <c r="A20" s="249"/>
      <c r="B20" s="249"/>
      <c r="C20" s="249"/>
      <c r="D20" s="249" t="s">
        <v>683</v>
      </c>
      <c r="E20" s="249"/>
      <c r="F20" s="249"/>
      <c r="G20" s="249"/>
      <c r="H20" s="249"/>
      <c r="I20" s="249" t="s">
        <v>670</v>
      </c>
    </row>
    <row r="21" spans="1:9" ht="23.1" customHeight="1" x14ac:dyDescent="0.15">
      <c r="A21" s="249"/>
      <c r="B21" s="249"/>
      <c r="C21" s="249"/>
      <c r="D21" s="249" t="s">
        <v>683</v>
      </c>
      <c r="E21" s="249"/>
      <c r="F21" s="249"/>
      <c r="G21" s="249"/>
      <c r="H21" s="249"/>
      <c r="I21" s="249" t="s">
        <v>670</v>
      </c>
    </row>
    <row r="22" spans="1:9" ht="23.1" customHeight="1" x14ac:dyDescent="0.15">
      <c r="A22" s="249"/>
      <c r="B22" s="249"/>
      <c r="C22" s="249"/>
      <c r="D22" s="249" t="s">
        <v>683</v>
      </c>
      <c r="E22" s="249"/>
      <c r="F22" s="249"/>
      <c r="G22" s="249"/>
      <c r="H22" s="249"/>
      <c r="I22" s="249" t="s">
        <v>670</v>
      </c>
    </row>
    <row r="23" spans="1:9" ht="23.1" customHeight="1" x14ac:dyDescent="0.15">
      <c r="A23" s="250"/>
      <c r="B23" s="250"/>
      <c r="C23" s="250"/>
      <c r="D23" s="250" t="s">
        <v>683</v>
      </c>
      <c r="E23" s="250"/>
      <c r="F23" s="250"/>
      <c r="G23" s="250"/>
      <c r="H23" s="250"/>
      <c r="I23" s="250" t="s">
        <v>670</v>
      </c>
    </row>
    <row r="24" spans="1:9" ht="12" customHeight="1" x14ac:dyDescent="0.15">
      <c r="A24" s="116" t="s">
        <v>682</v>
      </c>
      <c r="B24" s="116"/>
      <c r="C24" s="116"/>
      <c r="D24" s="116"/>
      <c r="E24" s="116"/>
      <c r="F24" s="116"/>
      <c r="G24" s="116"/>
      <c r="H24" s="116"/>
      <c r="I24" s="116"/>
    </row>
  </sheetData>
  <sheetProtection sheet="1" objects="1" scenarios="1"/>
  <mergeCells count="4">
    <mergeCell ref="J4:M4"/>
    <mergeCell ref="B2:C2"/>
    <mergeCell ref="E2:F2"/>
    <mergeCell ref="H2:I2"/>
  </mergeCells>
  <phoneticPr fontId="7"/>
  <printOptions horizontalCentered="1"/>
  <pageMargins left="0.23622047244094491" right="0.23622047244094491" top="0.74803149606299213" bottom="0.15748031496062992" header="0.51181102362204722" footer="0.31496062992125984"/>
  <pageSetup paperSize="9" orientation="landscape" blackAndWhite="1" r:id="rId1"/>
  <headerFooter>
    <oddHeader>&amp;C　　　　　　　　　　　　</oddHeader>
    <oddFooter>&amp;R&amp;"Times New Roman,標準"&amp;6 2025</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1"/>
  <sheetViews>
    <sheetView showGridLines="0" zoomScaleNormal="100" zoomScaleSheetLayoutView="100" workbookViewId="0"/>
  </sheetViews>
  <sheetFormatPr defaultRowHeight="10.5" x14ac:dyDescent="0.15"/>
  <cols>
    <col min="1" max="1" width="4.125" style="86" customWidth="1"/>
    <col min="2" max="2" width="6.5" style="86" customWidth="1"/>
    <col min="3" max="3" width="18.75" style="86" customWidth="1"/>
    <col min="4" max="4" width="6.875" style="86" customWidth="1"/>
    <col min="5" max="5" width="11.25" style="86" customWidth="1"/>
    <col min="6" max="6" width="7.5" style="86" customWidth="1"/>
    <col min="7" max="7" width="4.125" style="86" customWidth="1"/>
    <col min="8" max="8" width="14.625" style="86" customWidth="1"/>
    <col min="9" max="9" width="4.125" style="86" customWidth="1"/>
    <col min="10" max="10" width="14.625" style="86" customWidth="1"/>
    <col min="11" max="11" width="18.75" style="86" customWidth="1"/>
    <col min="12" max="12" width="18.125" style="86" customWidth="1"/>
    <col min="13" max="16384" width="9" style="86"/>
  </cols>
  <sheetData>
    <row r="1" spans="1:13" s="84" customFormat="1" ht="30" customHeight="1" x14ac:dyDescent="0.15">
      <c r="A1" s="84" t="s">
        <v>1139</v>
      </c>
      <c r="L1" s="118" t="s">
        <v>716</v>
      </c>
    </row>
    <row r="2" spans="1:13" ht="21" customHeight="1" x14ac:dyDescent="0.15">
      <c r="A2" s="1088" t="s">
        <v>679</v>
      </c>
      <c r="B2" s="1107"/>
      <c r="C2" s="282"/>
      <c r="D2" s="1107" t="s">
        <v>678</v>
      </c>
      <c r="E2" s="1089"/>
      <c r="F2" s="1095"/>
      <c r="G2" s="1110"/>
      <c r="H2" s="1110"/>
      <c r="I2" s="1111"/>
      <c r="J2" s="117" t="s">
        <v>677</v>
      </c>
      <c r="K2" s="1095"/>
      <c r="L2" s="1096"/>
    </row>
    <row r="3" spans="1:13" ht="15" customHeight="1" x14ac:dyDescent="0.15">
      <c r="A3" s="1107">
        <v>1</v>
      </c>
      <c r="B3" s="1097" t="s">
        <v>715</v>
      </c>
      <c r="C3" s="1098"/>
      <c r="D3" s="1099"/>
      <c r="E3" s="1097" t="s">
        <v>714</v>
      </c>
      <c r="F3" s="1103"/>
      <c r="G3" s="1103"/>
      <c r="H3" s="1104"/>
      <c r="I3" s="1097" t="s">
        <v>713</v>
      </c>
      <c r="J3" s="1103"/>
      <c r="K3" s="1103"/>
      <c r="L3" s="1104"/>
      <c r="M3" s="316" t="s">
        <v>853</v>
      </c>
    </row>
    <row r="4" spans="1:13" ht="21" customHeight="1" x14ac:dyDescent="0.15">
      <c r="A4" s="1108"/>
      <c r="B4" s="1100"/>
      <c r="C4" s="1101"/>
      <c r="D4" s="1102"/>
      <c r="E4" s="1100"/>
      <c r="F4" s="1105"/>
      <c r="G4" s="1105"/>
      <c r="H4" s="1106"/>
      <c r="I4" s="1100" t="s">
        <v>712</v>
      </c>
      <c r="J4" s="1105"/>
      <c r="K4" s="1105"/>
      <c r="L4" s="1106"/>
      <c r="M4" s="316" t="s">
        <v>855</v>
      </c>
    </row>
    <row r="5" spans="1:13" ht="12" customHeight="1" x14ac:dyDescent="0.15">
      <c r="A5" s="120"/>
      <c r="B5" s="120"/>
      <c r="C5" s="120"/>
      <c r="D5" s="120"/>
      <c r="E5" s="120"/>
      <c r="F5" s="120"/>
      <c r="G5" s="120"/>
      <c r="H5" s="120"/>
      <c r="I5" s="120"/>
      <c r="J5" s="120"/>
      <c r="K5" s="120"/>
      <c r="M5" s="316" t="s">
        <v>857</v>
      </c>
    </row>
    <row r="6" spans="1:13" ht="15" customHeight="1" x14ac:dyDescent="0.15">
      <c r="A6" s="1107">
        <v>2</v>
      </c>
      <c r="B6" s="1128" t="s">
        <v>711</v>
      </c>
      <c r="C6" s="1129"/>
      <c r="D6" s="1129"/>
      <c r="E6" s="1129"/>
      <c r="F6" s="1129"/>
      <c r="G6" s="1129"/>
      <c r="H6" s="1129"/>
      <c r="I6" s="1129"/>
      <c r="J6" s="1129"/>
      <c r="K6" s="1130"/>
      <c r="L6" s="1107" t="s">
        <v>672</v>
      </c>
      <c r="M6" s="316" t="s">
        <v>856</v>
      </c>
    </row>
    <row r="7" spans="1:13" ht="15" customHeight="1" x14ac:dyDescent="0.15">
      <c r="A7" s="1109"/>
      <c r="B7" s="137" t="s">
        <v>153</v>
      </c>
      <c r="C7" s="1116" t="s">
        <v>710</v>
      </c>
      <c r="D7" s="1117"/>
      <c r="E7" s="1116" t="s">
        <v>709</v>
      </c>
      <c r="F7" s="1117"/>
      <c r="G7" s="1116" t="s">
        <v>1140</v>
      </c>
      <c r="H7" s="1116"/>
      <c r="I7" s="1116" t="s">
        <v>705</v>
      </c>
      <c r="J7" s="1116"/>
      <c r="K7" s="136" t="s">
        <v>704</v>
      </c>
      <c r="L7" s="1124"/>
      <c r="M7" s="316" t="s">
        <v>854</v>
      </c>
    </row>
    <row r="8" spans="1:13" ht="18" customHeight="1" x14ac:dyDescent="0.15">
      <c r="A8" s="125"/>
      <c r="B8" s="284"/>
      <c r="C8" s="1118"/>
      <c r="D8" s="1119"/>
      <c r="E8" s="1122"/>
      <c r="F8" s="1123"/>
      <c r="G8" s="1122"/>
      <c r="H8" s="1122"/>
      <c r="I8" s="1122"/>
      <c r="J8" s="1122"/>
      <c r="K8" s="286"/>
      <c r="L8" s="248" t="s">
        <v>670</v>
      </c>
    </row>
    <row r="9" spans="1:13" ht="18" customHeight="1" x14ac:dyDescent="0.15">
      <c r="A9" s="125"/>
      <c r="B9" s="287"/>
      <c r="C9" s="1120"/>
      <c r="D9" s="1121"/>
      <c r="E9" s="1112"/>
      <c r="F9" s="1113"/>
      <c r="G9" s="1112"/>
      <c r="H9" s="1112"/>
      <c r="I9" s="1112"/>
      <c r="J9" s="1112"/>
      <c r="K9" s="289"/>
      <c r="L9" s="249" t="s">
        <v>670</v>
      </c>
    </row>
    <row r="10" spans="1:13" ht="18" customHeight="1" x14ac:dyDescent="0.15">
      <c r="A10" s="125"/>
      <c r="B10" s="287"/>
      <c r="C10" s="1120"/>
      <c r="D10" s="1121"/>
      <c r="E10" s="1112"/>
      <c r="F10" s="1113"/>
      <c r="G10" s="1112"/>
      <c r="H10" s="1112"/>
      <c r="I10" s="1112"/>
      <c r="J10" s="1112"/>
      <c r="K10" s="289"/>
      <c r="L10" s="249" t="s">
        <v>670</v>
      </c>
    </row>
    <row r="11" spans="1:13" ht="18" customHeight="1" x14ac:dyDescent="0.15">
      <c r="A11" s="125"/>
      <c r="B11" s="287"/>
      <c r="C11" s="1120"/>
      <c r="D11" s="1121"/>
      <c r="E11" s="1112"/>
      <c r="F11" s="1113"/>
      <c r="G11" s="1112"/>
      <c r="H11" s="1112"/>
      <c r="I11" s="1112"/>
      <c r="J11" s="1112"/>
      <c r="K11" s="289"/>
      <c r="L11" s="249" t="s">
        <v>670</v>
      </c>
    </row>
    <row r="12" spans="1:13" ht="18" customHeight="1" x14ac:dyDescent="0.15">
      <c r="A12" s="125"/>
      <c r="B12" s="287"/>
      <c r="C12" s="1120"/>
      <c r="D12" s="1121"/>
      <c r="E12" s="1112"/>
      <c r="F12" s="1113"/>
      <c r="G12" s="1112"/>
      <c r="H12" s="1112"/>
      <c r="I12" s="1112"/>
      <c r="J12" s="1112"/>
      <c r="K12" s="289"/>
      <c r="L12" s="249" t="s">
        <v>670</v>
      </c>
    </row>
    <row r="13" spans="1:13" ht="18" customHeight="1" x14ac:dyDescent="0.15">
      <c r="A13" s="125"/>
      <c r="B13" s="287"/>
      <c r="C13" s="1120"/>
      <c r="D13" s="1121"/>
      <c r="E13" s="1112"/>
      <c r="F13" s="1113"/>
      <c r="G13" s="1112"/>
      <c r="H13" s="1112"/>
      <c r="I13" s="1112"/>
      <c r="J13" s="1112"/>
      <c r="K13" s="289"/>
      <c r="L13" s="249" t="s">
        <v>670</v>
      </c>
    </row>
    <row r="14" spans="1:13" ht="18" customHeight="1" x14ac:dyDescent="0.15">
      <c r="A14" s="125"/>
      <c r="B14" s="287"/>
      <c r="C14" s="1120"/>
      <c r="D14" s="1121"/>
      <c r="E14" s="1112"/>
      <c r="F14" s="1113"/>
      <c r="G14" s="1112"/>
      <c r="H14" s="1112"/>
      <c r="I14" s="1112"/>
      <c r="J14" s="1112"/>
      <c r="K14" s="289"/>
      <c r="L14" s="249" t="s">
        <v>670</v>
      </c>
    </row>
    <row r="15" spans="1:13" ht="18" customHeight="1" x14ac:dyDescent="0.15">
      <c r="A15" s="125"/>
      <c r="B15" s="290"/>
      <c r="C15" s="1131"/>
      <c r="D15" s="1132"/>
      <c r="E15" s="1114"/>
      <c r="F15" s="1115"/>
      <c r="G15" s="1114"/>
      <c r="H15" s="1114"/>
      <c r="I15" s="1114"/>
      <c r="J15" s="1114"/>
      <c r="K15" s="292"/>
      <c r="L15" s="250" t="s">
        <v>670</v>
      </c>
    </row>
    <row r="16" spans="1:13" ht="12" customHeight="1" x14ac:dyDescent="0.15">
      <c r="A16" s="135"/>
      <c r="B16" s="116"/>
      <c r="C16" s="116"/>
      <c r="D16" s="116"/>
      <c r="E16" s="116"/>
      <c r="F16" s="116"/>
      <c r="G16" s="116"/>
      <c r="H16" s="116"/>
      <c r="I16" s="116"/>
      <c r="J16" s="116"/>
      <c r="K16" s="116"/>
      <c r="L16" s="126"/>
    </row>
    <row r="17" spans="1:12" ht="15" customHeight="1" x14ac:dyDescent="0.15">
      <c r="A17" s="1107">
        <v>3</v>
      </c>
      <c r="B17" s="1125" t="s">
        <v>708</v>
      </c>
      <c r="C17" s="1126"/>
      <c r="D17" s="1126"/>
      <c r="E17" s="1126"/>
      <c r="F17" s="1126"/>
      <c r="G17" s="1126"/>
      <c r="H17" s="1126"/>
      <c r="I17" s="1126"/>
      <c r="J17" s="1126"/>
      <c r="K17" s="1127"/>
      <c r="L17" s="1107" t="s">
        <v>672</v>
      </c>
    </row>
    <row r="18" spans="1:12" ht="15" customHeight="1" x14ac:dyDescent="0.15">
      <c r="A18" s="1109"/>
      <c r="B18" s="1144" t="s">
        <v>707</v>
      </c>
      <c r="C18" s="1145"/>
      <c r="D18" s="1136"/>
      <c r="E18" s="1135" t="s">
        <v>706</v>
      </c>
      <c r="F18" s="1136"/>
      <c r="G18" s="1135" t="s">
        <v>1140</v>
      </c>
      <c r="H18" s="1136"/>
      <c r="I18" s="1135" t="s">
        <v>705</v>
      </c>
      <c r="J18" s="1136"/>
      <c r="K18" s="134" t="s">
        <v>704</v>
      </c>
      <c r="L18" s="1124"/>
    </row>
    <row r="19" spans="1:12" ht="21" customHeight="1" x14ac:dyDescent="0.15">
      <c r="A19" s="128"/>
      <c r="B19" s="1095"/>
      <c r="C19" s="1110"/>
      <c r="D19" s="1140"/>
      <c r="E19" s="1141"/>
      <c r="F19" s="1140"/>
      <c r="G19" s="1141"/>
      <c r="H19" s="1140"/>
      <c r="I19" s="1141"/>
      <c r="J19" s="1140"/>
      <c r="K19" s="283"/>
      <c r="L19" s="92" t="s">
        <v>699</v>
      </c>
    </row>
    <row r="20" spans="1:12" ht="12" customHeight="1" x14ac:dyDescent="0.15">
      <c r="B20" s="456"/>
      <c r="C20" s="456"/>
      <c r="D20" s="456"/>
      <c r="E20" s="456"/>
      <c r="F20" s="456"/>
      <c r="G20" s="457"/>
      <c r="H20" s="457"/>
      <c r="I20" s="294"/>
      <c r="J20" s="294"/>
      <c r="K20" s="294"/>
      <c r="L20" s="294"/>
    </row>
    <row r="21" spans="1:12" ht="24" customHeight="1" x14ac:dyDescent="0.15">
      <c r="A21" s="132">
        <v>4</v>
      </c>
      <c r="B21" s="1137" t="s">
        <v>703</v>
      </c>
      <c r="C21" s="1138"/>
      <c r="D21" s="1139"/>
      <c r="E21" s="901" t="s">
        <v>702</v>
      </c>
      <c r="F21" s="1146"/>
      <c r="G21" s="1147"/>
      <c r="H21" s="126"/>
      <c r="I21" s="132">
        <v>5</v>
      </c>
      <c r="J21" s="131" t="s">
        <v>701</v>
      </c>
      <c r="K21" s="130"/>
      <c r="L21" s="129"/>
    </row>
    <row r="22" spans="1:12" ht="21" customHeight="1" x14ac:dyDescent="0.15">
      <c r="A22" s="128"/>
      <c r="B22" s="1095" t="s">
        <v>700</v>
      </c>
      <c r="C22" s="1110"/>
      <c r="D22" s="1111"/>
      <c r="E22" s="1095" t="s">
        <v>699</v>
      </c>
      <c r="F22" s="1142"/>
      <c r="G22" s="1143"/>
      <c r="H22" s="126"/>
      <c r="I22" s="127"/>
      <c r="J22" s="293"/>
      <c r="K22" s="294"/>
      <c r="L22" s="295"/>
    </row>
    <row r="23" spans="1:12" ht="12" customHeight="1" x14ac:dyDescent="0.15">
      <c r="B23" s="126"/>
      <c r="C23" s="126"/>
      <c r="D23" s="126"/>
      <c r="G23" s="126"/>
      <c r="H23" s="126"/>
      <c r="I23" s="125"/>
      <c r="J23" s="296"/>
      <c r="K23" s="294"/>
      <c r="L23" s="297"/>
    </row>
    <row r="24" spans="1:12" ht="12" customHeight="1" x14ac:dyDescent="0.15">
      <c r="B24" s="124"/>
      <c r="C24" s="124"/>
      <c r="D24" s="124"/>
      <c r="G24" s="124"/>
      <c r="H24" s="124"/>
      <c r="I24" s="122"/>
      <c r="J24" s="293"/>
      <c r="K24" s="294"/>
      <c r="L24" s="297"/>
    </row>
    <row r="25" spans="1:12" ht="12" customHeight="1" x14ac:dyDescent="0.15">
      <c r="B25" s="124" t="s">
        <v>698</v>
      </c>
      <c r="C25" s="124"/>
      <c r="D25" s="124"/>
      <c r="E25" s="124"/>
      <c r="F25" s="124"/>
      <c r="G25" s="124"/>
      <c r="H25" s="124"/>
      <c r="I25" s="122"/>
      <c r="J25" s="293"/>
      <c r="K25" s="294"/>
      <c r="L25" s="297"/>
    </row>
    <row r="26" spans="1:12" ht="12" customHeight="1" x14ac:dyDescent="0.15">
      <c r="B26" s="124" t="s">
        <v>697</v>
      </c>
      <c r="C26" s="124"/>
      <c r="D26" s="124"/>
      <c r="E26" s="124"/>
      <c r="F26" s="124"/>
      <c r="G26" s="124"/>
      <c r="H26" s="124"/>
      <c r="I26" s="123"/>
      <c r="J26" s="293"/>
      <c r="K26" s="294"/>
      <c r="L26" s="297"/>
    </row>
    <row r="27" spans="1:12" ht="12" customHeight="1" x14ac:dyDescent="0.15">
      <c r="A27" s="110" t="s">
        <v>696</v>
      </c>
      <c r="B27" s="86" t="s">
        <v>695</v>
      </c>
      <c r="I27" s="122"/>
      <c r="J27" s="293"/>
      <c r="K27" s="294"/>
      <c r="L27" s="297"/>
    </row>
    <row r="28" spans="1:12" ht="12" customHeight="1" x14ac:dyDescent="0.15">
      <c r="A28" s="110"/>
      <c r="B28" s="86" t="s">
        <v>694</v>
      </c>
      <c r="I28" s="122"/>
      <c r="J28" s="293"/>
      <c r="K28" s="294"/>
      <c r="L28" s="297"/>
    </row>
    <row r="29" spans="1:12" ht="12" customHeight="1" x14ac:dyDescent="0.15">
      <c r="A29" s="110"/>
      <c r="B29" s="1134"/>
      <c r="C29" s="1134"/>
      <c r="D29" s="1134"/>
      <c r="E29" s="1134"/>
      <c r="F29" s="1134"/>
      <c r="G29" s="1134"/>
      <c r="H29" s="1134"/>
      <c r="I29" s="122"/>
      <c r="J29" s="293"/>
      <c r="K29" s="294"/>
      <c r="L29" s="297"/>
    </row>
    <row r="30" spans="1:12" ht="12" customHeight="1" x14ac:dyDescent="0.15">
      <c r="A30" s="110"/>
      <c r="B30" s="1133" t="s">
        <v>693</v>
      </c>
      <c r="C30" s="1133"/>
      <c r="D30" s="1133"/>
      <c r="E30" s="1133"/>
      <c r="F30" s="1133"/>
      <c r="G30" s="1133"/>
      <c r="H30" s="1133"/>
      <c r="I30" s="122"/>
      <c r="J30" s="293"/>
      <c r="K30" s="294"/>
      <c r="L30" s="297"/>
    </row>
    <row r="31" spans="1:12" ht="12" customHeight="1" x14ac:dyDescent="0.15">
      <c r="A31" s="110"/>
      <c r="B31" s="1133"/>
      <c r="C31" s="1133"/>
      <c r="D31" s="1133"/>
      <c r="E31" s="1133"/>
      <c r="F31" s="1133"/>
      <c r="G31" s="1133"/>
      <c r="H31" s="1133"/>
      <c r="I31" s="121"/>
      <c r="J31" s="298"/>
      <c r="K31" s="299"/>
      <c r="L31" s="300"/>
    </row>
  </sheetData>
  <sheetProtection sheet="1" objects="1" scenarios="1"/>
  <mergeCells count="68">
    <mergeCell ref="B31:H31"/>
    <mergeCell ref="B29:H29"/>
    <mergeCell ref="G18:H18"/>
    <mergeCell ref="I18:J18"/>
    <mergeCell ref="B22:D22"/>
    <mergeCell ref="B30:H30"/>
    <mergeCell ref="B21:D21"/>
    <mergeCell ref="B19:D19"/>
    <mergeCell ref="E19:F19"/>
    <mergeCell ref="E22:G22"/>
    <mergeCell ref="B18:D18"/>
    <mergeCell ref="E18:F18"/>
    <mergeCell ref="I19:J19"/>
    <mergeCell ref="G19:H19"/>
    <mergeCell ref="E21:G21"/>
    <mergeCell ref="L6:L7"/>
    <mergeCell ref="B17:K17"/>
    <mergeCell ref="E14:F14"/>
    <mergeCell ref="G14:H14"/>
    <mergeCell ref="I14:J14"/>
    <mergeCell ref="G15:H15"/>
    <mergeCell ref="I15:J15"/>
    <mergeCell ref="L17:L18"/>
    <mergeCell ref="B6:K6"/>
    <mergeCell ref="C10:D10"/>
    <mergeCell ref="C15:D15"/>
    <mergeCell ref="C11:D11"/>
    <mergeCell ref="C14:D14"/>
    <mergeCell ref="I12:J12"/>
    <mergeCell ref="I9:J9"/>
    <mergeCell ref="G10:H10"/>
    <mergeCell ref="G12:H12"/>
    <mergeCell ref="G7:H7"/>
    <mergeCell ref="I7:J7"/>
    <mergeCell ref="E11:F11"/>
    <mergeCell ref="G11:H11"/>
    <mergeCell ref="G8:H8"/>
    <mergeCell ref="G9:H9"/>
    <mergeCell ref="E7:F7"/>
    <mergeCell ref="I10:J10"/>
    <mergeCell ref="I8:J8"/>
    <mergeCell ref="E8:F8"/>
    <mergeCell ref="I11:J11"/>
    <mergeCell ref="A17:A18"/>
    <mergeCell ref="D2:E2"/>
    <mergeCell ref="F2:I2"/>
    <mergeCell ref="E9:F9"/>
    <mergeCell ref="E10:F10"/>
    <mergeCell ref="E15:F15"/>
    <mergeCell ref="C7:D7"/>
    <mergeCell ref="C8:D8"/>
    <mergeCell ref="A6:A7"/>
    <mergeCell ref="C9:D9"/>
    <mergeCell ref="C12:D12"/>
    <mergeCell ref="C13:D13"/>
    <mergeCell ref="E13:F13"/>
    <mergeCell ref="G13:H13"/>
    <mergeCell ref="I13:J13"/>
    <mergeCell ref="E12:F12"/>
    <mergeCell ref="K2:L2"/>
    <mergeCell ref="B3:D3"/>
    <mergeCell ref="B4:D4"/>
    <mergeCell ref="E3:H3"/>
    <mergeCell ref="E4:H4"/>
    <mergeCell ref="I3:L3"/>
    <mergeCell ref="I4:L4"/>
    <mergeCell ref="A2:B2"/>
    <mergeCell ref="A3:A4"/>
  </mergeCells>
  <phoneticPr fontId="7"/>
  <printOptions horizontalCentered="1"/>
  <pageMargins left="0.62992125984251968" right="0.59055118110236227" top="0.94488188976377963" bottom="0.15748031496062992" header="0.70866141732283472" footer="0.31496062992125984"/>
  <pageSetup paperSize="9" orientation="landscape" blackAndWhite="1" r:id="rId1"/>
  <headerFooter>
    <oddHeader>&amp;C　　　　　　　　　　　　</oddHeader>
    <oddFooter>&amp;R&amp;"Times New Roman,標準"&amp;6 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L31"/>
  <sheetViews>
    <sheetView showGridLines="0" zoomScaleNormal="100" zoomScaleSheetLayoutView="100" workbookViewId="0"/>
  </sheetViews>
  <sheetFormatPr defaultRowHeight="10.5" x14ac:dyDescent="0.15"/>
  <cols>
    <col min="1" max="1" width="4.125" style="86" customWidth="1"/>
    <col min="2" max="2" width="6.5" style="86" customWidth="1"/>
    <col min="3" max="3" width="18.75" style="86" customWidth="1"/>
    <col min="4" max="4" width="6.875" style="86" customWidth="1"/>
    <col min="5" max="5" width="11.25" style="86" customWidth="1"/>
    <col min="6" max="6" width="7.5" style="86" customWidth="1"/>
    <col min="7" max="7" width="4.125" style="86" customWidth="1"/>
    <col min="8" max="8" width="14.625" style="86" customWidth="1"/>
    <col min="9" max="9" width="4.125" style="86" customWidth="1"/>
    <col min="10" max="10" width="14.625" style="86" customWidth="1"/>
    <col min="11" max="11" width="18.75" style="86" customWidth="1"/>
    <col min="12" max="12" width="18.125" style="86" customWidth="1"/>
    <col min="13" max="16384" width="9" style="86"/>
  </cols>
  <sheetData>
    <row r="1" spans="1:12" s="84" customFormat="1" ht="30" customHeight="1" x14ac:dyDescent="0.15">
      <c r="A1" s="84" t="s">
        <v>1090</v>
      </c>
      <c r="L1" s="118" t="s">
        <v>726</v>
      </c>
    </row>
    <row r="2" spans="1:12" ht="21" customHeight="1" x14ac:dyDescent="0.15">
      <c r="A2" s="1088" t="s">
        <v>679</v>
      </c>
      <c r="B2" s="1107"/>
      <c r="C2" s="282"/>
      <c r="D2" s="1107" t="s">
        <v>678</v>
      </c>
      <c r="E2" s="1089"/>
      <c r="F2" s="1095"/>
      <c r="G2" s="1110"/>
      <c r="H2" s="1110"/>
      <c r="I2" s="1111"/>
      <c r="J2" s="117" t="s">
        <v>677</v>
      </c>
      <c r="K2" s="1095"/>
      <c r="L2" s="1096"/>
    </row>
    <row r="3" spans="1:12" ht="15" customHeight="1" x14ac:dyDescent="0.15">
      <c r="A3" s="1107">
        <v>1</v>
      </c>
      <c r="B3" s="1097" t="s">
        <v>725</v>
      </c>
      <c r="C3" s="1098"/>
      <c r="D3" s="1099"/>
      <c r="E3" s="1097" t="s">
        <v>724</v>
      </c>
      <c r="F3" s="1103"/>
      <c r="G3" s="1103"/>
      <c r="H3" s="1104"/>
      <c r="I3" s="1097" t="s">
        <v>723</v>
      </c>
      <c r="J3" s="1103"/>
      <c r="K3" s="1103"/>
      <c r="L3" s="1104"/>
    </row>
    <row r="4" spans="1:12" ht="21" customHeight="1" x14ac:dyDescent="0.15">
      <c r="A4" s="1108"/>
      <c r="B4" s="1100"/>
      <c r="C4" s="1101"/>
      <c r="D4" s="1102"/>
      <c r="E4" s="1100"/>
      <c r="F4" s="1105"/>
      <c r="G4" s="1105"/>
      <c r="H4" s="1106"/>
      <c r="I4" s="1150" t="s">
        <v>722</v>
      </c>
      <c r="J4" s="1151"/>
      <c r="K4" s="1151"/>
      <c r="L4" s="1152"/>
    </row>
    <row r="5" spans="1:12" ht="12" customHeight="1" x14ac:dyDescent="0.15">
      <c r="A5" s="120"/>
      <c r="B5" s="120"/>
      <c r="C5" s="120"/>
      <c r="D5" s="120"/>
      <c r="E5" s="120"/>
      <c r="F5" s="120"/>
      <c r="G5" s="120"/>
      <c r="H5" s="120"/>
      <c r="I5" s="120"/>
      <c r="J5" s="120"/>
      <c r="K5" s="120"/>
    </row>
    <row r="6" spans="1:12" ht="15" customHeight="1" x14ac:dyDescent="0.15">
      <c r="A6" s="1107">
        <v>2</v>
      </c>
      <c r="B6" s="1128" t="s">
        <v>711</v>
      </c>
      <c r="C6" s="1129"/>
      <c r="D6" s="1129"/>
      <c r="E6" s="1129"/>
      <c r="F6" s="1129"/>
      <c r="G6" s="1129"/>
      <c r="H6" s="1129"/>
      <c r="I6" s="1129"/>
      <c r="J6" s="1129"/>
      <c r="K6" s="1130"/>
      <c r="L6" s="1107" t="s">
        <v>672</v>
      </c>
    </row>
    <row r="7" spans="1:12" ht="15" customHeight="1" x14ac:dyDescent="0.15">
      <c r="A7" s="1109"/>
      <c r="B7" s="137" t="s">
        <v>153</v>
      </c>
      <c r="C7" s="1116" t="s">
        <v>710</v>
      </c>
      <c r="D7" s="1117"/>
      <c r="E7" s="1116" t="s">
        <v>709</v>
      </c>
      <c r="F7" s="1117"/>
      <c r="G7" s="1116" t="s">
        <v>1141</v>
      </c>
      <c r="H7" s="1116"/>
      <c r="I7" s="1116" t="s">
        <v>705</v>
      </c>
      <c r="J7" s="1116"/>
      <c r="K7" s="136" t="s">
        <v>704</v>
      </c>
      <c r="L7" s="1124"/>
    </row>
    <row r="8" spans="1:12" ht="18" customHeight="1" x14ac:dyDescent="0.15">
      <c r="A8" s="125"/>
      <c r="B8" s="284"/>
      <c r="C8" s="1118"/>
      <c r="D8" s="1119"/>
      <c r="E8" s="1122"/>
      <c r="F8" s="1123"/>
      <c r="G8" s="1122"/>
      <c r="H8" s="1122"/>
      <c r="I8" s="1122"/>
      <c r="J8" s="1122"/>
      <c r="K8" s="301"/>
      <c r="L8" s="248" t="s">
        <v>670</v>
      </c>
    </row>
    <row r="9" spans="1:12" ht="18" customHeight="1" x14ac:dyDescent="0.15">
      <c r="A9" s="125"/>
      <c r="B9" s="287"/>
      <c r="C9" s="1120"/>
      <c r="D9" s="1121"/>
      <c r="E9" s="1112"/>
      <c r="F9" s="1113"/>
      <c r="G9" s="1112"/>
      <c r="H9" s="1112"/>
      <c r="I9" s="1112"/>
      <c r="J9" s="1112"/>
      <c r="K9" s="302"/>
      <c r="L9" s="249" t="s">
        <v>670</v>
      </c>
    </row>
    <row r="10" spans="1:12" ht="18" customHeight="1" x14ac:dyDescent="0.15">
      <c r="A10" s="125"/>
      <c r="B10" s="287"/>
      <c r="C10" s="1120"/>
      <c r="D10" s="1121"/>
      <c r="E10" s="1112"/>
      <c r="F10" s="1113"/>
      <c r="G10" s="1112"/>
      <c r="H10" s="1112"/>
      <c r="I10" s="1112"/>
      <c r="J10" s="1112"/>
      <c r="K10" s="302"/>
      <c r="L10" s="249" t="s">
        <v>670</v>
      </c>
    </row>
    <row r="11" spans="1:12" ht="18" customHeight="1" x14ac:dyDescent="0.15">
      <c r="A11" s="125"/>
      <c r="B11" s="287"/>
      <c r="C11" s="1120"/>
      <c r="D11" s="1121"/>
      <c r="E11" s="1112"/>
      <c r="F11" s="1113"/>
      <c r="G11" s="1112"/>
      <c r="H11" s="1112"/>
      <c r="I11" s="1112"/>
      <c r="J11" s="1112"/>
      <c r="K11" s="302"/>
      <c r="L11" s="249" t="s">
        <v>670</v>
      </c>
    </row>
    <row r="12" spans="1:12" ht="18" customHeight="1" x14ac:dyDescent="0.15">
      <c r="A12" s="125"/>
      <c r="B12" s="287"/>
      <c r="C12" s="1120"/>
      <c r="D12" s="1121"/>
      <c r="E12" s="1112"/>
      <c r="F12" s="1113"/>
      <c r="G12" s="1112"/>
      <c r="H12" s="1112"/>
      <c r="I12" s="1112"/>
      <c r="J12" s="1112"/>
      <c r="K12" s="302"/>
      <c r="L12" s="249" t="s">
        <v>670</v>
      </c>
    </row>
    <row r="13" spans="1:12" ht="18" customHeight="1" x14ac:dyDescent="0.15">
      <c r="A13" s="125"/>
      <c r="B13" s="287"/>
      <c r="C13" s="1120"/>
      <c r="D13" s="1121"/>
      <c r="E13" s="1112"/>
      <c r="F13" s="1113"/>
      <c r="G13" s="1112"/>
      <c r="H13" s="1112"/>
      <c r="I13" s="1112"/>
      <c r="J13" s="1112"/>
      <c r="K13" s="302"/>
      <c r="L13" s="249" t="s">
        <v>670</v>
      </c>
    </row>
    <row r="14" spans="1:12" ht="18" customHeight="1" x14ac:dyDescent="0.15">
      <c r="A14" s="125"/>
      <c r="B14" s="287"/>
      <c r="C14" s="1120"/>
      <c r="D14" s="1121"/>
      <c r="E14" s="1112"/>
      <c r="F14" s="1113"/>
      <c r="G14" s="1112"/>
      <c r="H14" s="1112"/>
      <c r="I14" s="1112"/>
      <c r="J14" s="1112"/>
      <c r="K14" s="302"/>
      <c r="L14" s="249" t="s">
        <v>670</v>
      </c>
    </row>
    <row r="15" spans="1:12" ht="18" customHeight="1" x14ac:dyDescent="0.15">
      <c r="A15" s="125"/>
      <c r="B15" s="290"/>
      <c r="C15" s="1131"/>
      <c r="D15" s="1132"/>
      <c r="E15" s="1114"/>
      <c r="F15" s="1115"/>
      <c r="G15" s="1114"/>
      <c r="H15" s="1114"/>
      <c r="I15" s="1114"/>
      <c r="J15" s="1114"/>
      <c r="K15" s="303"/>
      <c r="L15" s="250" t="s">
        <v>670</v>
      </c>
    </row>
    <row r="16" spans="1:12" ht="12" customHeight="1" x14ac:dyDescent="0.15">
      <c r="A16" s="135"/>
      <c r="B16" s="116"/>
      <c r="C16" s="116"/>
      <c r="D16" s="116"/>
      <c r="E16" s="116"/>
      <c r="F16" s="116"/>
      <c r="G16" s="116"/>
      <c r="H16" s="116"/>
      <c r="I16" s="116"/>
      <c r="J16" s="116"/>
      <c r="K16" s="116"/>
      <c r="L16" s="126"/>
    </row>
    <row r="17" spans="1:12" ht="15" customHeight="1" x14ac:dyDescent="0.15">
      <c r="A17" s="1107">
        <v>3</v>
      </c>
      <c r="B17" s="1125" t="s">
        <v>721</v>
      </c>
      <c r="C17" s="1126"/>
      <c r="D17" s="1126"/>
      <c r="E17" s="1126"/>
      <c r="F17" s="1126"/>
      <c r="G17" s="1126"/>
      <c r="H17" s="1126"/>
      <c r="I17" s="1126"/>
      <c r="J17" s="1126"/>
      <c r="K17" s="1127"/>
      <c r="L17" s="1107" t="s">
        <v>672</v>
      </c>
    </row>
    <row r="18" spans="1:12" ht="15" customHeight="1" x14ac:dyDescent="0.15">
      <c r="A18" s="1109"/>
      <c r="B18" s="1144" t="s">
        <v>720</v>
      </c>
      <c r="C18" s="1145"/>
      <c r="D18" s="1136"/>
      <c r="E18" s="1135" t="s">
        <v>1141</v>
      </c>
      <c r="F18" s="1148"/>
      <c r="G18" s="1148"/>
      <c r="H18" s="1149"/>
      <c r="I18" s="1135" t="s">
        <v>705</v>
      </c>
      <c r="J18" s="1136"/>
      <c r="K18" s="134" t="s">
        <v>704</v>
      </c>
      <c r="L18" s="1124"/>
    </row>
    <row r="19" spans="1:12" ht="21" customHeight="1" x14ac:dyDescent="0.15">
      <c r="A19" s="128"/>
      <c r="B19" s="1095"/>
      <c r="C19" s="1110"/>
      <c r="D19" s="1140"/>
      <c r="E19" s="1141"/>
      <c r="F19" s="1110"/>
      <c r="G19" s="1110"/>
      <c r="H19" s="1140"/>
      <c r="I19" s="1141"/>
      <c r="J19" s="1140"/>
      <c r="K19" s="283"/>
      <c r="L19" s="92" t="s">
        <v>699</v>
      </c>
    </row>
    <row r="20" spans="1:12" ht="12" customHeight="1" x14ac:dyDescent="0.15">
      <c r="B20" s="126"/>
      <c r="C20" s="126"/>
      <c r="D20" s="126"/>
      <c r="E20" s="126"/>
      <c r="F20" s="126"/>
      <c r="G20" s="133"/>
      <c r="H20" s="133"/>
    </row>
    <row r="21" spans="1:12" ht="24" customHeight="1" x14ac:dyDescent="0.15">
      <c r="A21" s="132">
        <v>4</v>
      </c>
      <c r="B21" s="1137" t="s">
        <v>703</v>
      </c>
      <c r="C21" s="1138"/>
      <c r="D21" s="1139"/>
      <c r="E21" s="901" t="s">
        <v>702</v>
      </c>
      <c r="F21" s="1146"/>
      <c r="G21" s="1147"/>
      <c r="H21" s="126"/>
      <c r="I21" s="132">
        <v>5</v>
      </c>
      <c r="J21" s="131" t="s">
        <v>719</v>
      </c>
      <c r="K21" s="130"/>
      <c r="L21" s="129"/>
    </row>
    <row r="22" spans="1:12" ht="21" customHeight="1" x14ac:dyDescent="0.15">
      <c r="A22" s="128"/>
      <c r="B22" s="1095" t="s">
        <v>700</v>
      </c>
      <c r="C22" s="1110"/>
      <c r="D22" s="1111"/>
      <c r="E22" s="1095" t="s">
        <v>699</v>
      </c>
      <c r="F22" s="1142"/>
      <c r="G22" s="1143"/>
      <c r="H22" s="126"/>
      <c r="I22" s="127"/>
      <c r="J22" s="293"/>
      <c r="K22" s="294"/>
      <c r="L22" s="295"/>
    </row>
    <row r="23" spans="1:12" ht="12" customHeight="1" x14ac:dyDescent="0.15">
      <c r="B23" s="126"/>
      <c r="C23" s="126"/>
      <c r="D23" s="126"/>
      <c r="G23" s="126"/>
      <c r="H23" s="126"/>
      <c r="I23" s="125"/>
      <c r="J23" s="296"/>
      <c r="K23" s="294"/>
      <c r="L23" s="297"/>
    </row>
    <row r="24" spans="1:12" ht="12" customHeight="1" x14ac:dyDescent="0.15">
      <c r="B24" s="124"/>
      <c r="C24" s="124"/>
      <c r="D24" s="124"/>
      <c r="G24" s="124"/>
      <c r="H24" s="124"/>
      <c r="I24" s="122"/>
      <c r="J24" s="293"/>
      <c r="K24" s="294"/>
      <c r="L24" s="297"/>
    </row>
    <row r="25" spans="1:12" ht="12" customHeight="1" x14ac:dyDescent="0.15">
      <c r="C25" s="124"/>
      <c r="D25" s="124"/>
      <c r="E25" s="124"/>
      <c r="F25" s="124"/>
      <c r="G25" s="124"/>
      <c r="H25" s="124"/>
      <c r="I25" s="122"/>
      <c r="J25" s="293"/>
      <c r="K25" s="294"/>
      <c r="L25" s="297"/>
    </row>
    <row r="26" spans="1:12" ht="12" customHeight="1" x14ac:dyDescent="0.15">
      <c r="B26" s="124" t="s">
        <v>718</v>
      </c>
      <c r="C26" s="124"/>
      <c r="D26" s="124"/>
      <c r="E26" s="124"/>
      <c r="F26" s="124"/>
      <c r="G26" s="124"/>
      <c r="H26" s="124"/>
      <c r="I26" s="123"/>
      <c r="J26" s="293"/>
      <c r="K26" s="294"/>
      <c r="L26" s="297"/>
    </row>
    <row r="27" spans="1:12" ht="12" customHeight="1" x14ac:dyDescent="0.15">
      <c r="A27" s="110" t="s">
        <v>696</v>
      </c>
      <c r="B27" s="86" t="s">
        <v>717</v>
      </c>
      <c r="I27" s="122"/>
      <c r="J27" s="293"/>
      <c r="K27" s="294"/>
      <c r="L27" s="297"/>
    </row>
    <row r="28" spans="1:12" ht="12" customHeight="1" x14ac:dyDescent="0.15">
      <c r="A28" s="110"/>
      <c r="B28" s="86" t="s">
        <v>694</v>
      </c>
      <c r="I28" s="122"/>
      <c r="J28" s="293"/>
      <c r="K28" s="294"/>
      <c r="L28" s="297"/>
    </row>
    <row r="29" spans="1:12" ht="12" customHeight="1" x14ac:dyDescent="0.15">
      <c r="A29" s="110"/>
      <c r="B29" s="1134"/>
      <c r="C29" s="1134"/>
      <c r="D29" s="1134"/>
      <c r="E29" s="1134"/>
      <c r="F29" s="1134"/>
      <c r="G29" s="1134"/>
      <c r="H29" s="1134"/>
      <c r="I29" s="122"/>
      <c r="J29" s="293"/>
      <c r="K29" s="294"/>
      <c r="L29" s="297"/>
    </row>
    <row r="30" spans="1:12" ht="12" customHeight="1" x14ac:dyDescent="0.15">
      <c r="A30" s="110"/>
      <c r="B30" s="1133" t="s">
        <v>693</v>
      </c>
      <c r="C30" s="1133"/>
      <c r="D30" s="1133"/>
      <c r="E30" s="1133"/>
      <c r="F30" s="1133"/>
      <c r="G30" s="1133"/>
      <c r="H30" s="1133"/>
      <c r="I30" s="122"/>
      <c r="J30" s="293"/>
      <c r="K30" s="294"/>
      <c r="L30" s="297"/>
    </row>
    <row r="31" spans="1:12" ht="12" customHeight="1" x14ac:dyDescent="0.15">
      <c r="A31" s="110"/>
      <c r="B31" s="1133"/>
      <c r="C31" s="1133"/>
      <c r="D31" s="1133"/>
      <c r="E31" s="1133"/>
      <c r="F31" s="1133"/>
      <c r="G31" s="1133"/>
      <c r="H31" s="1133"/>
      <c r="I31" s="121"/>
      <c r="J31" s="298"/>
      <c r="K31" s="299"/>
      <c r="L31" s="300"/>
    </row>
  </sheetData>
  <sheetProtection sheet="1" objects="1" scenarios="1"/>
  <mergeCells count="66">
    <mergeCell ref="I4:L4"/>
    <mergeCell ref="A2:B2"/>
    <mergeCell ref="D2:E2"/>
    <mergeCell ref="F2:I2"/>
    <mergeCell ref="K2:L2"/>
    <mergeCell ref="A3:A4"/>
    <mergeCell ref="B3:D3"/>
    <mergeCell ref="E3:H3"/>
    <mergeCell ref="I3:L3"/>
    <mergeCell ref="B4:D4"/>
    <mergeCell ref="E4:H4"/>
    <mergeCell ref="L6:L7"/>
    <mergeCell ref="C7:D7"/>
    <mergeCell ref="E7:F7"/>
    <mergeCell ref="G7:H7"/>
    <mergeCell ref="I7:J7"/>
    <mergeCell ref="I8:J8"/>
    <mergeCell ref="C9:D9"/>
    <mergeCell ref="E9:F9"/>
    <mergeCell ref="G9:H9"/>
    <mergeCell ref="I9:J9"/>
    <mergeCell ref="I13:J13"/>
    <mergeCell ref="C10:D10"/>
    <mergeCell ref="E10:F10"/>
    <mergeCell ref="G10:H10"/>
    <mergeCell ref="I10:J10"/>
    <mergeCell ref="C11:D11"/>
    <mergeCell ref="E11:F11"/>
    <mergeCell ref="G11:H11"/>
    <mergeCell ref="I11:J11"/>
    <mergeCell ref="G12:H12"/>
    <mergeCell ref="I12:J12"/>
    <mergeCell ref="C13:D13"/>
    <mergeCell ref="E13:F13"/>
    <mergeCell ref="G13:H13"/>
    <mergeCell ref="C12:D12"/>
    <mergeCell ref="E12:F12"/>
    <mergeCell ref="E15:F15"/>
    <mergeCell ref="G15:H15"/>
    <mergeCell ref="I15:J15"/>
    <mergeCell ref="C14:D14"/>
    <mergeCell ref="E14:F14"/>
    <mergeCell ref="G14:H14"/>
    <mergeCell ref="L17:L18"/>
    <mergeCell ref="B18:D18"/>
    <mergeCell ref="I18:J18"/>
    <mergeCell ref="E18:H18"/>
    <mergeCell ref="B31:H31"/>
    <mergeCell ref="B17:K17"/>
    <mergeCell ref="E19:H19"/>
    <mergeCell ref="A6:A7"/>
    <mergeCell ref="B29:H29"/>
    <mergeCell ref="B30:H30"/>
    <mergeCell ref="B21:D21"/>
    <mergeCell ref="E21:G21"/>
    <mergeCell ref="B22:D22"/>
    <mergeCell ref="E22:G22"/>
    <mergeCell ref="B19:D19"/>
    <mergeCell ref="C8:D8"/>
    <mergeCell ref="E8:F8"/>
    <mergeCell ref="G8:H8"/>
    <mergeCell ref="B6:K6"/>
    <mergeCell ref="I19:J19"/>
    <mergeCell ref="A17:A18"/>
    <mergeCell ref="I14:J14"/>
    <mergeCell ref="C15:D15"/>
  </mergeCells>
  <phoneticPr fontId="7"/>
  <printOptions horizontalCentered="1"/>
  <pageMargins left="0.62992125984251968" right="0.59055118110236227" top="0.94488188976377963" bottom="0.15748031496062992" header="0.70866141732283472" footer="0.31496062992125984"/>
  <pageSetup paperSize="9" orientation="landscape" blackAndWhite="1" r:id="rId1"/>
  <headerFooter>
    <oddHeader>&amp;C　　　　　　　　　　　　</oddHeader>
    <oddFooter>&amp;R&amp;"Times New Roman,標準"&amp;6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L25"/>
  <sheetViews>
    <sheetView showGridLines="0" zoomScaleNormal="100" zoomScaleSheetLayoutView="100" workbookViewId="0"/>
  </sheetViews>
  <sheetFormatPr defaultRowHeight="10.5" x14ac:dyDescent="0.15"/>
  <cols>
    <col min="1" max="1" width="4.125" style="86" customWidth="1"/>
    <col min="2" max="2" width="6.5" style="86" customWidth="1"/>
    <col min="3" max="3" width="18.75" style="86" customWidth="1"/>
    <col min="4" max="4" width="6.875" style="86" customWidth="1"/>
    <col min="5" max="5" width="11.25" style="86" customWidth="1"/>
    <col min="6" max="6" width="11.625" style="86" customWidth="1"/>
    <col min="7" max="7" width="7.125" style="86" customWidth="1"/>
    <col min="8" max="8" width="4.125" style="86" customWidth="1"/>
    <col min="9" max="9" width="14.625" style="86" customWidth="1"/>
    <col min="10" max="10" width="11.875" style="86" customWidth="1"/>
    <col min="11" max="11" width="16.875" style="86" customWidth="1"/>
    <col min="12" max="12" width="15.625" style="86" customWidth="1"/>
    <col min="13" max="16384" width="9" style="86"/>
  </cols>
  <sheetData>
    <row r="1" spans="1:12" s="84" customFormat="1" ht="30" customHeight="1" x14ac:dyDescent="0.15">
      <c r="A1" s="84" t="s">
        <v>741</v>
      </c>
      <c r="L1" s="118" t="s">
        <v>740</v>
      </c>
    </row>
    <row r="2" spans="1:12" ht="21" customHeight="1" x14ac:dyDescent="0.15">
      <c r="A2" s="1088" t="s">
        <v>679</v>
      </c>
      <c r="B2" s="1107"/>
      <c r="C2" s="282"/>
      <c r="D2" s="1107" t="s">
        <v>678</v>
      </c>
      <c r="E2" s="1089"/>
      <c r="F2" s="1095"/>
      <c r="G2" s="1110"/>
      <c r="H2" s="1110"/>
      <c r="I2" s="1111"/>
      <c r="J2" s="117" t="s">
        <v>677</v>
      </c>
      <c r="K2" s="1095"/>
      <c r="L2" s="1096"/>
    </row>
    <row r="3" spans="1:12" ht="15" customHeight="1" x14ac:dyDescent="0.15">
      <c r="A3" s="1107">
        <v>1</v>
      </c>
      <c r="B3" s="1097" t="s">
        <v>725</v>
      </c>
      <c r="C3" s="1098"/>
      <c r="D3" s="1099"/>
      <c r="E3" s="1097" t="s">
        <v>724</v>
      </c>
      <c r="F3" s="1103"/>
      <c r="G3" s="1103"/>
      <c r="H3" s="1104"/>
      <c r="I3" s="1097" t="s">
        <v>723</v>
      </c>
      <c r="J3" s="1103"/>
      <c r="K3" s="1103"/>
      <c r="L3" s="1104"/>
    </row>
    <row r="4" spans="1:12" ht="21" customHeight="1" x14ac:dyDescent="0.15">
      <c r="A4" s="1108"/>
      <c r="B4" s="1100"/>
      <c r="C4" s="1101"/>
      <c r="D4" s="1102"/>
      <c r="E4" s="1100"/>
      <c r="F4" s="1105"/>
      <c r="G4" s="1105"/>
      <c r="H4" s="1106"/>
      <c r="I4" s="1150" t="s">
        <v>739</v>
      </c>
      <c r="J4" s="1151"/>
      <c r="K4" s="1151"/>
      <c r="L4" s="1152"/>
    </row>
    <row r="5" spans="1:12" ht="12" customHeight="1" x14ac:dyDescent="0.15">
      <c r="A5" s="120"/>
      <c r="B5" s="120"/>
      <c r="C5" s="120"/>
      <c r="D5" s="120"/>
      <c r="E5" s="120"/>
      <c r="F5" s="120"/>
      <c r="G5" s="120"/>
      <c r="H5" s="120"/>
      <c r="I5" s="120"/>
      <c r="J5" s="120"/>
      <c r="K5" s="120"/>
    </row>
    <row r="6" spans="1:12" ht="15" customHeight="1" x14ac:dyDescent="0.15">
      <c r="A6" s="1107">
        <v>2</v>
      </c>
      <c r="B6" s="1128" t="s">
        <v>738</v>
      </c>
      <c r="C6" s="1129"/>
      <c r="D6" s="1129"/>
      <c r="E6" s="1129"/>
      <c r="F6" s="1129"/>
      <c r="G6" s="1129"/>
      <c r="H6" s="1129"/>
      <c r="I6" s="1129"/>
      <c r="J6" s="1129"/>
      <c r="K6" s="1130"/>
      <c r="L6" s="1107" t="s">
        <v>672</v>
      </c>
    </row>
    <row r="7" spans="1:12" ht="15" customHeight="1" x14ac:dyDescent="0.15">
      <c r="A7" s="1109"/>
      <c r="B7" s="137" t="s">
        <v>153</v>
      </c>
      <c r="C7" s="140" t="s">
        <v>737</v>
      </c>
      <c r="D7" s="1135" t="s">
        <v>1142</v>
      </c>
      <c r="E7" s="1149"/>
      <c r="F7" s="1135" t="s">
        <v>1143</v>
      </c>
      <c r="G7" s="1149"/>
      <c r="H7" s="1135" t="s">
        <v>1144</v>
      </c>
      <c r="I7" s="1149"/>
      <c r="J7" s="140" t="s">
        <v>1145</v>
      </c>
      <c r="K7" s="136" t="s">
        <v>736</v>
      </c>
      <c r="L7" s="1124"/>
    </row>
    <row r="8" spans="1:12" ht="39" customHeight="1" x14ac:dyDescent="0.15">
      <c r="A8" s="125"/>
      <c r="B8" s="284"/>
      <c r="C8" s="285"/>
      <c r="D8" s="1161" t="s">
        <v>735</v>
      </c>
      <c r="E8" s="1162"/>
      <c r="F8" s="1153"/>
      <c r="G8" s="1154"/>
      <c r="H8" s="1153"/>
      <c r="I8" s="1154"/>
      <c r="J8" s="285"/>
      <c r="K8" s="304"/>
      <c r="L8" s="248" t="s">
        <v>670</v>
      </c>
    </row>
    <row r="9" spans="1:12" ht="39" customHeight="1" x14ac:dyDescent="0.15">
      <c r="A9" s="125"/>
      <c r="B9" s="287"/>
      <c r="C9" s="288"/>
      <c r="D9" s="1159" t="s">
        <v>735</v>
      </c>
      <c r="E9" s="1160"/>
      <c r="F9" s="1155"/>
      <c r="G9" s="1156"/>
      <c r="H9" s="1155"/>
      <c r="I9" s="1156"/>
      <c r="J9" s="288"/>
      <c r="K9" s="305"/>
      <c r="L9" s="249" t="s">
        <v>670</v>
      </c>
    </row>
    <row r="10" spans="1:12" ht="39" customHeight="1" x14ac:dyDescent="0.15">
      <c r="A10" s="125"/>
      <c r="B10" s="287"/>
      <c r="C10" s="288"/>
      <c r="D10" s="1159" t="s">
        <v>735</v>
      </c>
      <c r="E10" s="1160"/>
      <c r="F10" s="1155"/>
      <c r="G10" s="1156"/>
      <c r="H10" s="1155"/>
      <c r="I10" s="1156"/>
      <c r="J10" s="288"/>
      <c r="K10" s="305"/>
      <c r="L10" s="249" t="s">
        <v>670</v>
      </c>
    </row>
    <row r="11" spans="1:12" ht="39" customHeight="1" x14ac:dyDescent="0.15">
      <c r="A11" s="125"/>
      <c r="B11" s="287"/>
      <c r="C11" s="288"/>
      <c r="D11" s="1159" t="s">
        <v>735</v>
      </c>
      <c r="E11" s="1160"/>
      <c r="F11" s="1155"/>
      <c r="G11" s="1156"/>
      <c r="H11" s="1155"/>
      <c r="I11" s="1156"/>
      <c r="J11" s="288"/>
      <c r="K11" s="305"/>
      <c r="L11" s="249" t="s">
        <v>670</v>
      </c>
    </row>
    <row r="12" spans="1:12" ht="39" customHeight="1" x14ac:dyDescent="0.15">
      <c r="A12" s="125"/>
      <c r="B12" s="290"/>
      <c r="C12" s="291"/>
      <c r="D12" s="1163" t="s">
        <v>735</v>
      </c>
      <c r="E12" s="1164"/>
      <c r="F12" s="1157"/>
      <c r="G12" s="1158"/>
      <c r="H12" s="1157"/>
      <c r="I12" s="1158"/>
      <c r="J12" s="291"/>
      <c r="K12" s="306"/>
      <c r="L12" s="250" t="s">
        <v>670</v>
      </c>
    </row>
    <row r="13" spans="1:12" ht="12" customHeight="1" x14ac:dyDescent="0.15">
      <c r="A13" s="116"/>
      <c r="B13" s="116"/>
      <c r="C13" s="116"/>
      <c r="D13" s="116"/>
      <c r="E13" s="116"/>
      <c r="F13" s="116"/>
      <c r="G13" s="116"/>
      <c r="H13" s="116"/>
      <c r="I13" s="116"/>
      <c r="J13" s="116"/>
      <c r="K13" s="116"/>
      <c r="L13" s="133"/>
    </row>
    <row r="14" spans="1:12" ht="24" customHeight="1" x14ac:dyDescent="0.15">
      <c r="A14" s="132">
        <v>3</v>
      </c>
      <c r="B14" s="1137" t="s">
        <v>703</v>
      </c>
      <c r="C14" s="1138"/>
      <c r="D14" s="1139"/>
      <c r="E14" s="901" t="s">
        <v>702</v>
      </c>
      <c r="F14" s="1147"/>
      <c r="G14" s="7"/>
      <c r="H14" s="132">
        <v>4</v>
      </c>
      <c r="I14" s="131" t="s">
        <v>734</v>
      </c>
      <c r="J14" s="139"/>
      <c r="K14" s="130"/>
      <c r="L14" s="129"/>
    </row>
    <row r="15" spans="1:12" ht="21" customHeight="1" x14ac:dyDescent="0.15">
      <c r="A15" s="128"/>
      <c r="B15" s="1095" t="s">
        <v>700</v>
      </c>
      <c r="C15" s="1110"/>
      <c r="D15" s="1111"/>
      <c r="E15" s="1095" t="s">
        <v>699</v>
      </c>
      <c r="F15" s="1143"/>
      <c r="G15" s="7"/>
      <c r="H15" s="127"/>
      <c r="I15" s="307"/>
      <c r="J15" s="308"/>
      <c r="K15" s="308"/>
      <c r="L15" s="309"/>
    </row>
    <row r="16" spans="1:12" ht="12" customHeight="1" x14ac:dyDescent="0.15">
      <c r="B16" s="126"/>
      <c r="C16" s="126"/>
      <c r="D16" s="126"/>
      <c r="G16" s="126"/>
      <c r="H16" s="125"/>
      <c r="I16" s="296"/>
      <c r="J16" s="294"/>
      <c r="K16" s="294"/>
      <c r="L16" s="297"/>
    </row>
    <row r="17" spans="1:12" ht="12" customHeight="1" x14ac:dyDescent="0.15">
      <c r="B17" s="124" t="s">
        <v>733</v>
      </c>
      <c r="C17" s="124"/>
      <c r="D17" s="124"/>
      <c r="E17" s="124"/>
      <c r="F17" s="124"/>
      <c r="G17" s="124"/>
      <c r="H17" s="122"/>
      <c r="I17" s="293"/>
      <c r="J17" s="294"/>
      <c r="K17" s="294"/>
      <c r="L17" s="297"/>
    </row>
    <row r="18" spans="1:12" ht="12" customHeight="1" x14ac:dyDescent="0.15">
      <c r="B18" s="124" t="s">
        <v>732</v>
      </c>
      <c r="C18" s="124"/>
      <c r="D18" s="124"/>
      <c r="E18" s="124"/>
      <c r="F18" s="124"/>
      <c r="G18" s="124"/>
      <c r="H18" s="122"/>
      <c r="I18" s="293"/>
      <c r="J18" s="294"/>
      <c r="K18" s="294"/>
      <c r="L18" s="297"/>
    </row>
    <row r="19" spans="1:12" ht="12" customHeight="1" x14ac:dyDescent="0.15">
      <c r="B19" s="124" t="s">
        <v>731</v>
      </c>
      <c r="C19" s="124"/>
      <c r="D19" s="124"/>
      <c r="E19" s="124"/>
      <c r="F19" s="124"/>
      <c r="G19" s="124"/>
      <c r="H19" s="123"/>
      <c r="I19" s="293"/>
      <c r="J19" s="294"/>
      <c r="K19" s="294"/>
      <c r="L19" s="297"/>
    </row>
    <row r="20" spans="1:12" ht="12" customHeight="1" x14ac:dyDescent="0.15">
      <c r="A20" s="110" t="s">
        <v>696</v>
      </c>
      <c r="B20" s="86" t="s">
        <v>730</v>
      </c>
      <c r="H20" s="122"/>
      <c r="I20" s="293"/>
      <c r="J20" s="294"/>
      <c r="K20" s="294"/>
      <c r="L20" s="297"/>
    </row>
    <row r="21" spans="1:12" ht="12" customHeight="1" x14ac:dyDescent="0.15">
      <c r="A21" s="110"/>
      <c r="B21" s="124" t="s">
        <v>729</v>
      </c>
      <c r="C21" s="124"/>
      <c r="D21" s="124"/>
      <c r="E21" s="124"/>
      <c r="F21" s="124"/>
      <c r="G21" s="124"/>
      <c r="H21" s="122"/>
      <c r="I21" s="293"/>
      <c r="J21" s="294"/>
      <c r="K21" s="294"/>
      <c r="L21" s="297"/>
    </row>
    <row r="22" spans="1:12" ht="12" customHeight="1" x14ac:dyDescent="0.15">
      <c r="A22" s="110"/>
      <c r="B22" s="124" t="s">
        <v>728</v>
      </c>
      <c r="H22" s="122"/>
      <c r="I22" s="293"/>
      <c r="J22" s="294"/>
      <c r="K22" s="294"/>
      <c r="L22" s="297"/>
    </row>
    <row r="23" spans="1:12" ht="12" customHeight="1" x14ac:dyDescent="0.15">
      <c r="A23" s="110"/>
      <c r="B23" s="138" t="s">
        <v>727</v>
      </c>
      <c r="C23" s="124"/>
      <c r="D23" s="124"/>
      <c r="E23" s="124"/>
      <c r="F23" s="124"/>
      <c r="G23" s="124"/>
      <c r="H23" s="122"/>
      <c r="I23" s="293"/>
      <c r="J23" s="294"/>
      <c r="K23" s="294"/>
      <c r="L23" s="297"/>
    </row>
    <row r="24" spans="1:12" ht="12" customHeight="1" x14ac:dyDescent="0.15">
      <c r="A24" s="110"/>
      <c r="B24" s="124" t="s">
        <v>1146</v>
      </c>
      <c r="C24" s="124"/>
      <c r="D24" s="124"/>
      <c r="E24" s="124"/>
      <c r="F24" s="124"/>
      <c r="G24" s="124"/>
      <c r="H24" s="122"/>
      <c r="I24" s="293"/>
      <c r="J24" s="294"/>
      <c r="K24" s="294"/>
      <c r="L24" s="297"/>
    </row>
    <row r="25" spans="1:12" ht="12" customHeight="1" x14ac:dyDescent="0.15">
      <c r="A25" s="110"/>
      <c r="B25" s="124" t="s">
        <v>694</v>
      </c>
      <c r="C25" s="124"/>
      <c r="D25" s="124"/>
      <c r="E25" s="124"/>
      <c r="F25" s="124"/>
      <c r="G25" s="124"/>
      <c r="H25" s="121"/>
      <c r="I25" s="298"/>
      <c r="J25" s="299"/>
      <c r="K25" s="299"/>
      <c r="L25" s="300"/>
    </row>
  </sheetData>
  <sheetProtection sheet="1" objects="1" scenarios="1"/>
  <mergeCells count="36">
    <mergeCell ref="A6:A7"/>
    <mergeCell ref="B6:K6"/>
    <mergeCell ref="L6:L7"/>
    <mergeCell ref="F7:G7"/>
    <mergeCell ref="D7:E7"/>
    <mergeCell ref="H7:I7"/>
    <mergeCell ref="A2:B2"/>
    <mergeCell ref="D2:E2"/>
    <mergeCell ref="F2:I2"/>
    <mergeCell ref="K2:L2"/>
    <mergeCell ref="A3:A4"/>
    <mergeCell ref="B3:D3"/>
    <mergeCell ref="E3:H3"/>
    <mergeCell ref="I3:L3"/>
    <mergeCell ref="B4:D4"/>
    <mergeCell ref="E4:H4"/>
    <mergeCell ref="I4:L4"/>
    <mergeCell ref="E15:F15"/>
    <mergeCell ref="F8:G8"/>
    <mergeCell ref="F9:G9"/>
    <mergeCell ref="B14:D14"/>
    <mergeCell ref="B15:D15"/>
    <mergeCell ref="F10:G10"/>
    <mergeCell ref="F11:G11"/>
    <mergeCell ref="F12:G12"/>
    <mergeCell ref="D10:E10"/>
    <mergeCell ref="D11:E11"/>
    <mergeCell ref="E14:F14"/>
    <mergeCell ref="D8:E8"/>
    <mergeCell ref="D9:E9"/>
    <mergeCell ref="D12:E12"/>
    <mergeCell ref="H8:I8"/>
    <mergeCell ref="H9:I9"/>
    <mergeCell ref="H10:I10"/>
    <mergeCell ref="H11:I11"/>
    <mergeCell ref="H12:I12"/>
  </mergeCells>
  <phoneticPr fontId="7"/>
  <printOptions horizontalCentered="1"/>
  <pageMargins left="0.43307086614173229" right="0.39370078740157483" top="0.94488188976377963" bottom="0.15748031496062992" header="0.70866141732283472" footer="0.31496062992125984"/>
  <pageSetup paperSize="9" orientation="landscape" blackAndWhite="1" r:id="rId1"/>
  <headerFooter>
    <oddHeader>&amp;C　　　　　　　　　　　　</oddHeader>
    <oddFooter>&amp;R&amp;"Times New Roman,標準"&amp;6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30"/>
  <sheetViews>
    <sheetView showGridLines="0" zoomScaleNormal="100" zoomScaleSheetLayoutView="100" workbookViewId="0"/>
  </sheetViews>
  <sheetFormatPr defaultRowHeight="10.5" x14ac:dyDescent="0.15"/>
  <cols>
    <col min="1" max="1" width="13.75" style="86" customWidth="1"/>
    <col min="2" max="2" width="23.875" style="86" customWidth="1"/>
    <col min="3" max="3" width="10" style="86" customWidth="1"/>
    <col min="4" max="4" width="5.75" style="86" customWidth="1"/>
    <col min="5" max="6" width="12.75" style="86" customWidth="1"/>
    <col min="7" max="7" width="8.625" style="86" customWidth="1"/>
    <col min="8" max="8" width="17.375" style="86" customWidth="1"/>
    <col min="9" max="9" width="15.625" style="86" customWidth="1"/>
    <col min="10" max="10" width="18.875" style="86" customWidth="1"/>
    <col min="11" max="16384" width="9" style="86"/>
  </cols>
  <sheetData>
    <row r="1" spans="1:10" s="84" customFormat="1" ht="26.25" customHeight="1" x14ac:dyDescent="0.15">
      <c r="A1" s="496" t="s">
        <v>748</v>
      </c>
      <c r="J1" s="497" t="s">
        <v>747</v>
      </c>
    </row>
    <row r="2" spans="1:10" ht="21" customHeight="1" x14ac:dyDescent="0.15">
      <c r="A2" s="493" t="s">
        <v>679</v>
      </c>
      <c r="B2" s="484"/>
      <c r="C2" s="1188" t="s">
        <v>678</v>
      </c>
      <c r="D2" s="1189"/>
      <c r="E2" s="1190"/>
      <c r="F2" s="1191"/>
      <c r="G2" s="1192"/>
      <c r="H2" s="1193"/>
      <c r="I2" s="485" t="s">
        <v>1097</v>
      </c>
      <c r="J2" s="483"/>
    </row>
    <row r="3" spans="1:10" ht="15" customHeight="1" x14ac:dyDescent="0.15">
      <c r="A3" s="1175" t="s">
        <v>746</v>
      </c>
      <c r="B3" s="1176"/>
      <c r="C3" s="1172" t="s">
        <v>1096</v>
      </c>
      <c r="D3" s="1173"/>
      <c r="E3" s="1173"/>
      <c r="F3" s="1173"/>
      <c r="G3" s="1174"/>
      <c r="H3" s="1175" t="s">
        <v>1095</v>
      </c>
      <c r="I3" s="1196"/>
      <c r="J3" s="1170" t="s">
        <v>672</v>
      </c>
    </row>
    <row r="4" spans="1:10" ht="19.5" customHeight="1" x14ac:dyDescent="0.15">
      <c r="A4" s="1177"/>
      <c r="B4" s="1178"/>
      <c r="C4" s="495" t="s">
        <v>153</v>
      </c>
      <c r="D4" s="1194" t="s">
        <v>1100</v>
      </c>
      <c r="E4" s="1194"/>
      <c r="F4" s="1194"/>
      <c r="G4" s="1195"/>
      <c r="H4" s="1197"/>
      <c r="I4" s="1198"/>
      <c r="J4" s="1171"/>
    </row>
    <row r="5" spans="1:10" ht="18" customHeight="1" x14ac:dyDescent="0.15">
      <c r="A5" s="1187" t="s">
        <v>745</v>
      </c>
      <c r="B5" s="1187"/>
      <c r="C5" s="284"/>
      <c r="D5" s="1199"/>
      <c r="E5" s="1090"/>
      <c r="F5" s="1090"/>
      <c r="G5" s="1091"/>
      <c r="H5" s="1090"/>
      <c r="I5" s="1091"/>
      <c r="J5" s="486" t="s">
        <v>670</v>
      </c>
    </row>
    <row r="6" spans="1:10" ht="18" customHeight="1" x14ac:dyDescent="0.15">
      <c r="A6" s="1179" t="s">
        <v>744</v>
      </c>
      <c r="B6" s="1179"/>
      <c r="C6" s="287"/>
      <c r="D6" s="1181"/>
      <c r="E6" s="1082"/>
      <c r="F6" s="1082"/>
      <c r="G6" s="1083"/>
      <c r="H6" s="1082"/>
      <c r="I6" s="1083"/>
      <c r="J6" s="487" t="s">
        <v>670</v>
      </c>
    </row>
    <row r="7" spans="1:10" ht="18" customHeight="1" x14ac:dyDescent="0.15">
      <c r="A7" s="1179" t="s">
        <v>1119</v>
      </c>
      <c r="B7" s="1179"/>
      <c r="C7" s="287"/>
      <c r="D7" s="1181"/>
      <c r="E7" s="1082"/>
      <c r="F7" s="1082"/>
      <c r="G7" s="1083"/>
      <c r="H7" s="1082"/>
      <c r="I7" s="1083"/>
      <c r="J7" s="487" t="s">
        <v>670</v>
      </c>
    </row>
    <row r="8" spans="1:10" ht="18" customHeight="1" x14ac:dyDescent="0.15">
      <c r="A8" s="1179" t="s">
        <v>1120</v>
      </c>
      <c r="B8" s="1179"/>
      <c r="C8" s="502"/>
      <c r="D8" s="1183"/>
      <c r="E8" s="1184"/>
      <c r="F8" s="1184"/>
      <c r="G8" s="1185"/>
      <c r="H8" s="1186"/>
      <c r="I8" s="1185"/>
      <c r="J8" s="488" t="s">
        <v>670</v>
      </c>
    </row>
    <row r="9" spans="1:10" ht="18" customHeight="1" x14ac:dyDescent="0.15">
      <c r="A9" s="1180" t="s">
        <v>1091</v>
      </c>
      <c r="B9" s="1180"/>
      <c r="C9" s="290"/>
      <c r="D9" s="1182"/>
      <c r="E9" s="1084"/>
      <c r="F9" s="1084"/>
      <c r="G9" s="1085"/>
      <c r="H9" s="1084"/>
      <c r="I9" s="1085"/>
      <c r="J9" s="489" t="s">
        <v>670</v>
      </c>
    </row>
    <row r="10" spans="1:10" ht="12" customHeight="1" x14ac:dyDescent="0.15"/>
    <row r="11" spans="1:10" ht="12" customHeight="1" x14ac:dyDescent="0.15">
      <c r="A11" s="124" t="s">
        <v>743</v>
      </c>
    </row>
    <row r="12" spans="1:10" ht="19.5" customHeight="1" x14ac:dyDescent="0.15">
      <c r="A12" s="493" t="s">
        <v>1092</v>
      </c>
      <c r="B12" s="1200" t="s">
        <v>1093</v>
      </c>
      <c r="C12" s="1201"/>
      <c r="D12" s="1202"/>
      <c r="E12" s="1200" t="s">
        <v>1098</v>
      </c>
      <c r="F12" s="1202"/>
      <c r="G12" s="1200" t="s">
        <v>1099</v>
      </c>
      <c r="H12" s="1201"/>
      <c r="I12" s="494" t="s">
        <v>1121</v>
      </c>
      <c r="J12" s="503" t="s">
        <v>1094</v>
      </c>
    </row>
    <row r="13" spans="1:10" ht="23.1" customHeight="1" x14ac:dyDescent="0.15">
      <c r="A13" s="248"/>
      <c r="B13" s="1203"/>
      <c r="C13" s="1204"/>
      <c r="D13" s="1205"/>
      <c r="E13" s="1203"/>
      <c r="F13" s="1205"/>
      <c r="G13" s="1090"/>
      <c r="H13" s="1090"/>
      <c r="I13" s="481"/>
      <c r="J13" s="504" t="s">
        <v>670</v>
      </c>
    </row>
    <row r="14" spans="1:10" ht="23.1" customHeight="1" x14ac:dyDescent="0.15">
      <c r="A14" s="249"/>
      <c r="B14" s="1165"/>
      <c r="C14" s="1166"/>
      <c r="D14" s="1167"/>
      <c r="E14" s="1165"/>
      <c r="F14" s="1167"/>
      <c r="G14" s="1165"/>
      <c r="H14" s="1166"/>
      <c r="I14" s="482"/>
      <c r="J14" s="505" t="s">
        <v>670</v>
      </c>
    </row>
    <row r="15" spans="1:10" ht="23.1" customHeight="1" x14ac:dyDescent="0.15">
      <c r="A15" s="249"/>
      <c r="B15" s="1165"/>
      <c r="C15" s="1166"/>
      <c r="D15" s="1167"/>
      <c r="E15" s="1165"/>
      <c r="F15" s="1167"/>
      <c r="G15" s="1165"/>
      <c r="H15" s="1166"/>
      <c r="I15" s="482"/>
      <c r="J15" s="505" t="s">
        <v>670</v>
      </c>
    </row>
    <row r="16" spans="1:10" ht="23.1" customHeight="1" x14ac:dyDescent="0.15">
      <c r="A16" s="249"/>
      <c r="B16" s="1165"/>
      <c r="C16" s="1166"/>
      <c r="D16" s="1167"/>
      <c r="E16" s="1165"/>
      <c r="F16" s="1167"/>
      <c r="G16" s="1165"/>
      <c r="H16" s="1166"/>
      <c r="I16" s="482"/>
      <c r="J16" s="505" t="s">
        <v>670</v>
      </c>
    </row>
    <row r="17" spans="1:10" ht="23.1" customHeight="1" x14ac:dyDescent="0.15">
      <c r="A17" s="249"/>
      <c r="B17" s="1165"/>
      <c r="C17" s="1166"/>
      <c r="D17" s="1167"/>
      <c r="E17" s="1165"/>
      <c r="F17" s="1167"/>
      <c r="G17" s="1165"/>
      <c r="H17" s="1166"/>
      <c r="I17" s="482"/>
      <c r="J17" s="505" t="s">
        <v>670</v>
      </c>
    </row>
    <row r="18" spans="1:10" ht="23.1" customHeight="1" x14ac:dyDescent="0.15">
      <c r="A18" s="249"/>
      <c r="B18" s="1165"/>
      <c r="C18" s="1166"/>
      <c r="D18" s="1167"/>
      <c r="E18" s="1165"/>
      <c r="F18" s="1167"/>
      <c r="G18" s="1165"/>
      <c r="H18" s="1166"/>
      <c r="I18" s="482"/>
      <c r="J18" s="505" t="s">
        <v>670</v>
      </c>
    </row>
    <row r="19" spans="1:10" ht="23.1" customHeight="1" x14ac:dyDescent="0.15">
      <c r="A19" s="249"/>
      <c r="B19" s="1165"/>
      <c r="C19" s="1166"/>
      <c r="D19" s="1167"/>
      <c r="E19" s="1165"/>
      <c r="F19" s="1167"/>
      <c r="G19" s="1165"/>
      <c r="H19" s="1166"/>
      <c r="I19" s="482"/>
      <c r="J19" s="505" t="s">
        <v>670</v>
      </c>
    </row>
    <row r="20" spans="1:10" ht="23.1" customHeight="1" x14ac:dyDescent="0.15">
      <c r="A20" s="249"/>
      <c r="B20" s="1165"/>
      <c r="C20" s="1166"/>
      <c r="D20" s="1167"/>
      <c r="E20" s="1165"/>
      <c r="F20" s="1167"/>
      <c r="G20" s="1165"/>
      <c r="H20" s="1166"/>
      <c r="I20" s="482"/>
      <c r="J20" s="505" t="s">
        <v>670</v>
      </c>
    </row>
    <row r="21" spans="1:10" ht="23.1" customHeight="1" x14ac:dyDescent="0.15">
      <c r="A21" s="249"/>
      <c r="B21" s="1165"/>
      <c r="C21" s="1166"/>
      <c r="D21" s="1167"/>
      <c r="E21" s="1165"/>
      <c r="F21" s="1167"/>
      <c r="G21" s="1165"/>
      <c r="H21" s="1166"/>
      <c r="I21" s="482"/>
      <c r="J21" s="505" t="s">
        <v>670</v>
      </c>
    </row>
    <row r="22" spans="1:10" ht="23.1" customHeight="1" x14ac:dyDescent="0.15">
      <c r="A22" s="249"/>
      <c r="B22" s="1165"/>
      <c r="C22" s="1166"/>
      <c r="D22" s="1167"/>
      <c r="E22" s="1165"/>
      <c r="F22" s="1167"/>
      <c r="G22" s="1165"/>
      <c r="H22" s="1166"/>
      <c r="I22" s="482"/>
      <c r="J22" s="505" t="s">
        <v>670</v>
      </c>
    </row>
    <row r="23" spans="1:10" ht="23.1" customHeight="1" x14ac:dyDescent="0.15">
      <c r="A23" s="249"/>
      <c r="B23" s="1165"/>
      <c r="C23" s="1166"/>
      <c r="D23" s="1167"/>
      <c r="E23" s="1165"/>
      <c r="F23" s="1167"/>
      <c r="G23" s="1165"/>
      <c r="H23" s="1166"/>
      <c r="I23" s="482"/>
      <c r="J23" s="505" t="s">
        <v>670</v>
      </c>
    </row>
    <row r="24" spans="1:10" ht="23.1" customHeight="1" x14ac:dyDescent="0.15">
      <c r="A24" s="249"/>
      <c r="B24" s="1165"/>
      <c r="C24" s="1166"/>
      <c r="D24" s="1167"/>
      <c r="E24" s="1165"/>
      <c r="F24" s="1167"/>
      <c r="G24" s="1165"/>
      <c r="H24" s="1166"/>
      <c r="I24" s="482"/>
      <c r="J24" s="505" t="s">
        <v>670</v>
      </c>
    </row>
    <row r="25" spans="1:10" ht="23.1" customHeight="1" x14ac:dyDescent="0.15">
      <c r="A25" s="249"/>
      <c r="B25" s="1165"/>
      <c r="C25" s="1166"/>
      <c r="D25" s="1167"/>
      <c r="E25" s="1165"/>
      <c r="F25" s="1167"/>
      <c r="G25" s="1165"/>
      <c r="H25" s="1166"/>
      <c r="I25" s="482"/>
      <c r="J25" s="505" t="s">
        <v>670</v>
      </c>
    </row>
    <row r="26" spans="1:10" ht="23.1" customHeight="1" x14ac:dyDescent="0.15">
      <c r="A26" s="249"/>
      <c r="B26" s="1165"/>
      <c r="C26" s="1166"/>
      <c r="D26" s="1167"/>
      <c r="E26" s="1165"/>
      <c r="F26" s="1167"/>
      <c r="G26" s="1165"/>
      <c r="H26" s="1166"/>
      <c r="I26" s="482"/>
      <c r="J26" s="505" t="s">
        <v>670</v>
      </c>
    </row>
    <row r="27" spans="1:10" ht="23.1" customHeight="1" x14ac:dyDescent="0.15">
      <c r="A27" s="250"/>
      <c r="B27" s="1100"/>
      <c r="C27" s="1168"/>
      <c r="D27" s="1169"/>
      <c r="E27" s="1100"/>
      <c r="F27" s="1169"/>
      <c r="G27" s="1100"/>
      <c r="H27" s="1168"/>
      <c r="I27" s="490"/>
      <c r="J27" s="506" t="s">
        <v>670</v>
      </c>
    </row>
    <row r="28" spans="1:10" ht="12" customHeight="1" x14ac:dyDescent="0.15">
      <c r="A28" s="491" t="s">
        <v>742</v>
      </c>
      <c r="B28" s="492"/>
      <c r="C28" s="492"/>
      <c r="D28" s="492"/>
      <c r="E28" s="492"/>
      <c r="F28" s="492"/>
      <c r="G28" s="492"/>
      <c r="H28" s="492"/>
      <c r="I28" s="492"/>
      <c r="J28" s="492"/>
    </row>
    <row r="29" spans="1:10" ht="12" customHeight="1" x14ac:dyDescent="0.15">
      <c r="A29" s="492" t="s">
        <v>1122</v>
      </c>
      <c r="B29" s="492"/>
      <c r="C29" s="492"/>
      <c r="D29" s="492"/>
      <c r="E29" s="492"/>
      <c r="F29" s="492"/>
      <c r="G29" s="492"/>
      <c r="H29" s="492"/>
      <c r="I29" s="492"/>
      <c r="J29" s="492"/>
    </row>
    <row r="30" spans="1:10" x14ac:dyDescent="0.15">
      <c r="A30" s="492" t="s">
        <v>1123</v>
      </c>
    </row>
  </sheetData>
  <sheetProtection sheet="1" objects="1" scenarios="1"/>
  <mergeCells count="70">
    <mergeCell ref="B15:D15"/>
    <mergeCell ref="E15:F15"/>
    <mergeCell ref="G15:H15"/>
    <mergeCell ref="B16:D16"/>
    <mergeCell ref="B20:D20"/>
    <mergeCell ref="E20:F20"/>
    <mergeCell ref="G20:H20"/>
    <mergeCell ref="E16:F16"/>
    <mergeCell ref="G16:H16"/>
    <mergeCell ref="B17:D17"/>
    <mergeCell ref="E17:F17"/>
    <mergeCell ref="G17:H17"/>
    <mergeCell ref="B18:D18"/>
    <mergeCell ref="E18:F18"/>
    <mergeCell ref="G18:H18"/>
    <mergeCell ref="B19:D19"/>
    <mergeCell ref="C2:E2"/>
    <mergeCell ref="F2:H2"/>
    <mergeCell ref="G14:H14"/>
    <mergeCell ref="E14:F14"/>
    <mergeCell ref="B14:D14"/>
    <mergeCell ref="D4:G4"/>
    <mergeCell ref="H3:I4"/>
    <mergeCell ref="D5:G5"/>
    <mergeCell ref="D6:G6"/>
    <mergeCell ref="B12:D12"/>
    <mergeCell ref="E12:F12"/>
    <mergeCell ref="G12:H12"/>
    <mergeCell ref="B13:D13"/>
    <mergeCell ref="E13:F13"/>
    <mergeCell ref="G13:H13"/>
    <mergeCell ref="J3:J4"/>
    <mergeCell ref="C3:G3"/>
    <mergeCell ref="A3:B4"/>
    <mergeCell ref="H9:I9"/>
    <mergeCell ref="A7:B7"/>
    <mergeCell ref="A9:B9"/>
    <mergeCell ref="D7:G7"/>
    <mergeCell ref="D9:G9"/>
    <mergeCell ref="A8:B8"/>
    <mergeCell ref="D8:G8"/>
    <mergeCell ref="H8:I8"/>
    <mergeCell ref="H5:I5"/>
    <mergeCell ref="H6:I6"/>
    <mergeCell ref="H7:I7"/>
    <mergeCell ref="A5:B5"/>
    <mergeCell ref="A6:B6"/>
    <mergeCell ref="E19:F19"/>
    <mergeCell ref="G19:H19"/>
    <mergeCell ref="G23:H23"/>
    <mergeCell ref="B24:D24"/>
    <mergeCell ref="E24:F24"/>
    <mergeCell ref="G24:H24"/>
    <mergeCell ref="B21:D21"/>
    <mergeCell ref="E21:F21"/>
    <mergeCell ref="G21:H21"/>
    <mergeCell ref="B22:D22"/>
    <mergeCell ref="E22:F22"/>
    <mergeCell ref="G22:H22"/>
    <mergeCell ref="B25:D25"/>
    <mergeCell ref="E25:F25"/>
    <mergeCell ref="G25:H25"/>
    <mergeCell ref="B23:D23"/>
    <mergeCell ref="E23:F23"/>
    <mergeCell ref="B26:D26"/>
    <mergeCell ref="E26:F26"/>
    <mergeCell ref="G26:H26"/>
    <mergeCell ref="B27:D27"/>
    <mergeCell ref="E27:F27"/>
    <mergeCell ref="G27:H27"/>
  </mergeCells>
  <phoneticPr fontId="7"/>
  <printOptions horizontalCentered="1"/>
  <pageMargins left="0.39370078740157483" right="0.39370078740157483" top="0.55118110236220474" bottom="0.15748031496062992" header="0.51181102362204722" footer="0.11811023622047245"/>
  <pageSetup paperSize="9" orientation="landscape" blackAndWhite="1" r:id="rId1"/>
  <headerFooter>
    <oddHeader>&amp;C　　　　　　　　　　　　</oddHeader>
    <oddFooter>&amp;R&amp;"Times New Roman,標準"&amp;6 2025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379"/>
  <sheetViews>
    <sheetView showGridLines="0" zoomScale="80" zoomScaleNormal="80" zoomScaleSheetLayoutView="61" workbookViewId="0"/>
  </sheetViews>
  <sheetFormatPr defaultRowHeight="13.5" x14ac:dyDescent="0.15"/>
  <cols>
    <col min="1" max="1" width="145.625" customWidth="1"/>
    <col min="2" max="2" width="13.875" style="142" customWidth="1"/>
    <col min="3" max="3" width="36.625" style="141" customWidth="1"/>
  </cols>
  <sheetData>
    <row r="1" spans="1:3" ht="20.25" customHeight="1" x14ac:dyDescent="0.15">
      <c r="A1" s="147" t="s">
        <v>751</v>
      </c>
      <c r="C1" s="146" t="s">
        <v>750</v>
      </c>
    </row>
    <row r="2" spans="1:3" ht="27.95" customHeight="1" x14ac:dyDescent="0.15">
      <c r="A2" s="1214" t="s">
        <v>749</v>
      </c>
      <c r="B2" s="1214"/>
      <c r="C2" s="1214"/>
    </row>
    <row r="3" spans="1:3" ht="18" customHeight="1" x14ac:dyDescent="0.15">
      <c r="A3" s="8"/>
      <c r="B3" s="8"/>
      <c r="C3" s="8"/>
    </row>
    <row r="4" spans="1:3" ht="17.100000000000001" customHeight="1" x14ac:dyDescent="0.15">
      <c r="A4" s="1206"/>
      <c r="B4" s="1207"/>
      <c r="C4" s="1208"/>
    </row>
    <row r="5" spans="1:3" ht="17.100000000000001" customHeight="1" x14ac:dyDescent="0.15">
      <c r="A5" s="1209"/>
      <c r="B5" s="1210"/>
      <c r="C5" s="1211"/>
    </row>
    <row r="6" spans="1:3" ht="17.100000000000001" customHeight="1" x14ac:dyDescent="0.15">
      <c r="A6" s="1209"/>
      <c r="B6" s="1210"/>
      <c r="C6" s="1211"/>
    </row>
    <row r="7" spans="1:3" ht="17.100000000000001" customHeight="1" x14ac:dyDescent="0.15">
      <c r="A7" s="1209"/>
      <c r="B7" s="1210"/>
      <c r="C7" s="1211"/>
    </row>
    <row r="8" spans="1:3" ht="17.100000000000001" customHeight="1" x14ac:dyDescent="0.15">
      <c r="A8" s="1209"/>
      <c r="B8" s="1210"/>
      <c r="C8" s="1211"/>
    </row>
    <row r="9" spans="1:3" ht="17.100000000000001" customHeight="1" x14ac:dyDescent="0.15">
      <c r="A9" s="1209"/>
      <c r="B9" s="1210"/>
      <c r="C9" s="1211"/>
    </row>
    <row r="10" spans="1:3" ht="17.100000000000001" customHeight="1" x14ac:dyDescent="0.15">
      <c r="A10" s="1209"/>
      <c r="B10" s="1210"/>
      <c r="C10" s="1211"/>
    </row>
    <row r="11" spans="1:3" ht="17.100000000000001" customHeight="1" x14ac:dyDescent="0.15">
      <c r="A11" s="1209"/>
      <c r="B11" s="1210"/>
      <c r="C11" s="1211"/>
    </row>
    <row r="12" spans="1:3" ht="17.100000000000001" customHeight="1" x14ac:dyDescent="0.15">
      <c r="A12" s="1209"/>
      <c r="B12" s="1210"/>
      <c r="C12" s="1211"/>
    </row>
    <row r="13" spans="1:3" ht="17.100000000000001" customHeight="1" x14ac:dyDescent="0.15">
      <c r="A13" s="1209"/>
      <c r="B13" s="1210"/>
      <c r="C13" s="1211"/>
    </row>
    <row r="14" spans="1:3" ht="17.100000000000001" customHeight="1" x14ac:dyDescent="0.15">
      <c r="A14" s="1209"/>
      <c r="B14" s="1210"/>
      <c r="C14" s="1211"/>
    </row>
    <row r="15" spans="1:3" ht="17.100000000000001" customHeight="1" x14ac:dyDescent="0.15">
      <c r="A15" s="1209"/>
      <c r="B15" s="1210"/>
      <c r="C15" s="1211"/>
    </row>
    <row r="16" spans="1:3" ht="17.100000000000001" customHeight="1" x14ac:dyDescent="0.15">
      <c r="A16" s="1209"/>
      <c r="B16" s="1210"/>
      <c r="C16" s="1211"/>
    </row>
    <row r="17" spans="1:3" ht="17.100000000000001" customHeight="1" x14ac:dyDescent="0.15">
      <c r="A17" s="1209"/>
      <c r="B17" s="1210"/>
      <c r="C17" s="1211"/>
    </row>
    <row r="18" spans="1:3" ht="17.100000000000001" customHeight="1" x14ac:dyDescent="0.15">
      <c r="A18" s="1209"/>
      <c r="B18" s="1210"/>
      <c r="C18" s="1211"/>
    </row>
    <row r="19" spans="1:3" ht="17.100000000000001" customHeight="1" x14ac:dyDescent="0.15">
      <c r="A19" s="1209"/>
      <c r="B19" s="1210"/>
      <c r="C19" s="1211"/>
    </row>
    <row r="20" spans="1:3" ht="17.100000000000001" customHeight="1" x14ac:dyDescent="0.15">
      <c r="A20" s="1209"/>
      <c r="B20" s="1210"/>
      <c r="C20" s="1211"/>
    </row>
    <row r="21" spans="1:3" ht="17.100000000000001" customHeight="1" x14ac:dyDescent="0.15">
      <c r="A21" s="1209"/>
      <c r="B21" s="1210"/>
      <c r="C21" s="1211"/>
    </row>
    <row r="22" spans="1:3" ht="17.100000000000001" customHeight="1" x14ac:dyDescent="0.15">
      <c r="A22" s="1209"/>
      <c r="B22" s="1210"/>
      <c r="C22" s="1211"/>
    </row>
    <row r="23" spans="1:3" ht="17.100000000000001" customHeight="1" x14ac:dyDescent="0.15">
      <c r="A23" s="1209"/>
      <c r="B23" s="1210"/>
      <c r="C23" s="1211"/>
    </row>
    <row r="24" spans="1:3" ht="17.100000000000001" customHeight="1" x14ac:dyDescent="0.15">
      <c r="A24" s="1209"/>
      <c r="B24" s="1210"/>
      <c r="C24" s="1211"/>
    </row>
    <row r="25" spans="1:3" ht="17.100000000000001" customHeight="1" x14ac:dyDescent="0.15">
      <c r="A25" s="1209"/>
      <c r="B25" s="1210"/>
      <c r="C25" s="1211"/>
    </row>
    <row r="26" spans="1:3" ht="17.100000000000001" customHeight="1" x14ac:dyDescent="0.15">
      <c r="A26" s="1209"/>
      <c r="B26" s="1210"/>
      <c r="C26" s="1211"/>
    </row>
    <row r="27" spans="1:3" ht="17.100000000000001" customHeight="1" x14ac:dyDescent="0.15">
      <c r="A27" s="1209"/>
      <c r="B27" s="1210"/>
      <c r="C27" s="1211"/>
    </row>
    <row r="28" spans="1:3" ht="17.100000000000001" customHeight="1" x14ac:dyDescent="0.15">
      <c r="A28" s="1209"/>
      <c r="B28" s="1210"/>
      <c r="C28" s="1211"/>
    </row>
    <row r="29" spans="1:3" ht="17.100000000000001" customHeight="1" x14ac:dyDescent="0.15">
      <c r="A29" s="1209"/>
      <c r="B29" s="1210"/>
      <c r="C29" s="1211"/>
    </row>
    <row r="30" spans="1:3" ht="17.100000000000001" customHeight="1" x14ac:dyDescent="0.15">
      <c r="A30" s="1209"/>
      <c r="B30" s="1210"/>
      <c r="C30" s="1211"/>
    </row>
    <row r="31" spans="1:3" ht="17.100000000000001" customHeight="1" x14ac:dyDescent="0.15">
      <c r="A31" s="1209"/>
      <c r="B31" s="1210"/>
      <c r="C31" s="1211"/>
    </row>
    <row r="32" spans="1:3" ht="17.100000000000001" customHeight="1" x14ac:dyDescent="0.15">
      <c r="A32" s="1209"/>
      <c r="B32" s="1210"/>
      <c r="C32" s="1211"/>
    </row>
    <row r="33" spans="1:3" ht="17.100000000000001" customHeight="1" x14ac:dyDescent="0.15">
      <c r="A33" s="1209"/>
      <c r="B33" s="1210"/>
      <c r="C33" s="1211"/>
    </row>
    <row r="34" spans="1:3" ht="17.100000000000001" customHeight="1" x14ac:dyDescent="0.15">
      <c r="A34" s="1209"/>
      <c r="B34" s="1210"/>
      <c r="C34" s="1211"/>
    </row>
    <row r="35" spans="1:3" ht="17.100000000000001" customHeight="1" x14ac:dyDescent="0.15">
      <c r="A35" s="1209"/>
      <c r="B35" s="1210"/>
      <c r="C35" s="1211"/>
    </row>
    <row r="36" spans="1:3" ht="17.100000000000001" customHeight="1" x14ac:dyDescent="0.15">
      <c r="A36" s="1209"/>
      <c r="B36" s="1210"/>
      <c r="C36" s="1211"/>
    </row>
    <row r="37" spans="1:3" ht="17.100000000000001" customHeight="1" x14ac:dyDescent="0.15">
      <c r="A37" s="1209"/>
      <c r="B37" s="1210"/>
      <c r="C37" s="1211"/>
    </row>
    <row r="38" spans="1:3" ht="17.100000000000001" customHeight="1" x14ac:dyDescent="0.15">
      <c r="A38" s="1209"/>
      <c r="B38" s="1210"/>
      <c r="C38" s="1211"/>
    </row>
    <row r="39" spans="1:3" ht="17.100000000000001" customHeight="1" x14ac:dyDescent="0.15">
      <c r="A39" s="1209"/>
      <c r="B39" s="1210"/>
      <c r="C39" s="1211"/>
    </row>
    <row r="40" spans="1:3" ht="17.100000000000001" customHeight="1" x14ac:dyDescent="0.15">
      <c r="A40" s="1209"/>
      <c r="B40" s="1210"/>
      <c r="C40" s="1211"/>
    </row>
    <row r="41" spans="1:3" ht="17.100000000000001" customHeight="1" x14ac:dyDescent="0.15">
      <c r="A41" s="1209"/>
      <c r="B41" s="1210"/>
      <c r="C41" s="1211"/>
    </row>
    <row r="42" spans="1:3" ht="17.100000000000001" customHeight="1" x14ac:dyDescent="0.15">
      <c r="A42" s="1209"/>
      <c r="B42" s="1210"/>
      <c r="C42" s="1211"/>
    </row>
    <row r="43" spans="1:3" ht="17.100000000000001" customHeight="1" x14ac:dyDescent="0.15">
      <c r="A43" s="1209"/>
      <c r="B43" s="1210"/>
      <c r="C43" s="1211"/>
    </row>
    <row r="44" spans="1:3" ht="17.100000000000001" customHeight="1" x14ac:dyDescent="0.15">
      <c r="A44" s="1209"/>
      <c r="B44" s="1210"/>
      <c r="C44" s="1211"/>
    </row>
    <row r="45" spans="1:3" ht="17.100000000000001" customHeight="1" x14ac:dyDescent="0.15">
      <c r="A45" s="1209"/>
      <c r="B45" s="1210"/>
      <c r="C45" s="1211"/>
    </row>
    <row r="46" spans="1:3" ht="17.100000000000001" customHeight="1" x14ac:dyDescent="0.15">
      <c r="A46" s="1212" t="s">
        <v>1148</v>
      </c>
      <c r="B46" s="807"/>
      <c r="C46" s="1213"/>
    </row>
    <row r="47" spans="1:3" x14ac:dyDescent="0.15">
      <c r="B47" s="144"/>
      <c r="C47" s="145"/>
    </row>
    <row r="48" spans="1:3" x14ac:dyDescent="0.15">
      <c r="B48" s="144"/>
    </row>
    <row r="49" spans="2:2" x14ac:dyDescent="0.15">
      <c r="B49" s="144"/>
    </row>
    <row r="50" spans="2:2" x14ac:dyDescent="0.15">
      <c r="B50" s="144"/>
    </row>
    <row r="51" spans="2:2" x14ac:dyDescent="0.15">
      <c r="B51" s="144"/>
    </row>
    <row r="52" spans="2:2" x14ac:dyDescent="0.15">
      <c r="B52" s="144"/>
    </row>
    <row r="53" spans="2:2" x14ac:dyDescent="0.15">
      <c r="B53" s="144"/>
    </row>
    <row r="54" spans="2:2" x14ac:dyDescent="0.15">
      <c r="B54" s="144"/>
    </row>
    <row r="55" spans="2:2" x14ac:dyDescent="0.15">
      <c r="B55" s="144"/>
    </row>
    <row r="56" spans="2:2" x14ac:dyDescent="0.15">
      <c r="B56" s="144"/>
    </row>
    <row r="57" spans="2:2" x14ac:dyDescent="0.15">
      <c r="B57" s="144"/>
    </row>
    <row r="58" spans="2:2" x14ac:dyDescent="0.15">
      <c r="B58" s="144"/>
    </row>
    <row r="59" spans="2:2" x14ac:dyDescent="0.15">
      <c r="B59" s="144"/>
    </row>
    <row r="60" spans="2:2" x14ac:dyDescent="0.15">
      <c r="B60" s="144"/>
    </row>
    <row r="61" spans="2:2" x14ac:dyDescent="0.15">
      <c r="B61" s="144"/>
    </row>
    <row r="62" spans="2:2" x14ac:dyDescent="0.15">
      <c r="B62" s="144"/>
    </row>
    <row r="63" spans="2:2" x14ac:dyDescent="0.15">
      <c r="B63" s="144"/>
    </row>
    <row r="64" spans="2:2" x14ac:dyDescent="0.15">
      <c r="B64" s="144"/>
    </row>
    <row r="65" spans="2:2" x14ac:dyDescent="0.15">
      <c r="B65" s="143"/>
    </row>
    <row r="66" spans="2:2" x14ac:dyDescent="0.15">
      <c r="B66" s="143"/>
    </row>
    <row r="67" spans="2:2" x14ac:dyDescent="0.15">
      <c r="B67" s="143"/>
    </row>
    <row r="68" spans="2:2" x14ac:dyDescent="0.15">
      <c r="B68" s="143"/>
    </row>
    <row r="69" spans="2:2" x14ac:dyDescent="0.15">
      <c r="B69" s="143"/>
    </row>
    <row r="70" spans="2:2" x14ac:dyDescent="0.15">
      <c r="B70" s="143"/>
    </row>
    <row r="71" spans="2:2" x14ac:dyDescent="0.15">
      <c r="B71" s="143"/>
    </row>
    <row r="72" spans="2:2" x14ac:dyDescent="0.15">
      <c r="B72" s="143"/>
    </row>
    <row r="73" spans="2:2" x14ac:dyDescent="0.15">
      <c r="B73" s="143"/>
    </row>
    <row r="74" spans="2:2" x14ac:dyDescent="0.15">
      <c r="B74" s="143"/>
    </row>
    <row r="75" spans="2:2" x14ac:dyDescent="0.15">
      <c r="B75" s="143"/>
    </row>
    <row r="76" spans="2:2" x14ac:dyDescent="0.15">
      <c r="B76" s="143"/>
    </row>
    <row r="77" spans="2:2" x14ac:dyDescent="0.15">
      <c r="B77" s="143"/>
    </row>
    <row r="78" spans="2:2" x14ac:dyDescent="0.15">
      <c r="B78" s="143"/>
    </row>
    <row r="79" spans="2:2" x14ac:dyDescent="0.15">
      <c r="B79" s="143"/>
    </row>
    <row r="80" spans="2:2" x14ac:dyDescent="0.15">
      <c r="B80" s="143"/>
    </row>
    <row r="81" spans="2:2" x14ac:dyDescent="0.15">
      <c r="B81" s="143"/>
    </row>
    <row r="82" spans="2:2" x14ac:dyDescent="0.15">
      <c r="B82" s="143"/>
    </row>
    <row r="83" spans="2:2" x14ac:dyDescent="0.15">
      <c r="B83" s="143"/>
    </row>
    <row r="84" spans="2:2" x14ac:dyDescent="0.15">
      <c r="B84" s="143"/>
    </row>
    <row r="85" spans="2:2" x14ac:dyDescent="0.15">
      <c r="B85" s="143"/>
    </row>
    <row r="86" spans="2:2" x14ac:dyDescent="0.15">
      <c r="B86" s="143"/>
    </row>
    <row r="87" spans="2:2" x14ac:dyDescent="0.15">
      <c r="B87" s="143"/>
    </row>
    <row r="88" spans="2:2" x14ac:dyDescent="0.15">
      <c r="B88" s="143"/>
    </row>
    <row r="89" spans="2:2" x14ac:dyDescent="0.15">
      <c r="B89" s="143"/>
    </row>
    <row r="90" spans="2:2" x14ac:dyDescent="0.15">
      <c r="B90" s="143"/>
    </row>
    <row r="91" spans="2:2" x14ac:dyDescent="0.15">
      <c r="B91" s="143"/>
    </row>
    <row r="92" spans="2:2" x14ac:dyDescent="0.15">
      <c r="B92" s="143"/>
    </row>
    <row r="93" spans="2:2" x14ac:dyDescent="0.15">
      <c r="B93" s="143"/>
    </row>
    <row r="94" spans="2:2" x14ac:dyDescent="0.15">
      <c r="B94" s="143"/>
    </row>
    <row r="95" spans="2:2" x14ac:dyDescent="0.15">
      <c r="B95" s="143"/>
    </row>
    <row r="96" spans="2:2" x14ac:dyDescent="0.15">
      <c r="B96" s="143"/>
    </row>
    <row r="97" spans="2:2" x14ac:dyDescent="0.15">
      <c r="B97" s="143"/>
    </row>
    <row r="98" spans="2:2" x14ac:dyDescent="0.15">
      <c r="B98" s="143"/>
    </row>
    <row r="99" spans="2:2" x14ac:dyDescent="0.15">
      <c r="B99" s="143"/>
    </row>
    <row r="100" spans="2:2" x14ac:dyDescent="0.15">
      <c r="B100" s="143"/>
    </row>
    <row r="101" spans="2:2" x14ac:dyDescent="0.15">
      <c r="B101" s="143"/>
    </row>
    <row r="102" spans="2:2" x14ac:dyDescent="0.15">
      <c r="B102" s="143"/>
    </row>
    <row r="103" spans="2:2" x14ac:dyDescent="0.15">
      <c r="B103" s="143"/>
    </row>
    <row r="104" spans="2:2" x14ac:dyDescent="0.15">
      <c r="B104" s="143"/>
    </row>
    <row r="105" spans="2:2" x14ac:dyDescent="0.15">
      <c r="B105" s="143"/>
    </row>
    <row r="106" spans="2:2" x14ac:dyDescent="0.15">
      <c r="B106" s="143"/>
    </row>
    <row r="107" spans="2:2" x14ac:dyDescent="0.15">
      <c r="B107" s="143"/>
    </row>
    <row r="108" spans="2:2" x14ac:dyDescent="0.15">
      <c r="B108" s="143"/>
    </row>
    <row r="109" spans="2:2" x14ac:dyDescent="0.15">
      <c r="B109" s="143"/>
    </row>
    <row r="110" spans="2:2" x14ac:dyDescent="0.15">
      <c r="B110" s="143"/>
    </row>
    <row r="111" spans="2:2" x14ac:dyDescent="0.15">
      <c r="B111" s="143"/>
    </row>
    <row r="112" spans="2:2" x14ac:dyDescent="0.15">
      <c r="B112" s="143"/>
    </row>
    <row r="113" spans="2:2" x14ac:dyDescent="0.15">
      <c r="B113" s="143"/>
    </row>
    <row r="114" spans="2:2" x14ac:dyDescent="0.15">
      <c r="B114" s="143"/>
    </row>
    <row r="115" spans="2:2" x14ac:dyDescent="0.15">
      <c r="B115" s="143"/>
    </row>
    <row r="116" spans="2:2" x14ac:dyDescent="0.15">
      <c r="B116" s="143"/>
    </row>
    <row r="117" spans="2:2" x14ac:dyDescent="0.15">
      <c r="B117" s="143"/>
    </row>
    <row r="118" spans="2:2" x14ac:dyDescent="0.15">
      <c r="B118" s="143"/>
    </row>
    <row r="119" spans="2:2" x14ac:dyDescent="0.15">
      <c r="B119" s="143"/>
    </row>
    <row r="120" spans="2:2" x14ac:dyDescent="0.15">
      <c r="B120" s="143"/>
    </row>
    <row r="121" spans="2:2" x14ac:dyDescent="0.15">
      <c r="B121" s="143"/>
    </row>
    <row r="122" spans="2:2" x14ac:dyDescent="0.15">
      <c r="B122" s="143"/>
    </row>
    <row r="123" spans="2:2" x14ac:dyDescent="0.15">
      <c r="B123" s="143"/>
    </row>
    <row r="124" spans="2:2" x14ac:dyDescent="0.15">
      <c r="B124" s="143"/>
    </row>
    <row r="125" spans="2:2" x14ac:dyDescent="0.15">
      <c r="B125" s="143"/>
    </row>
    <row r="126" spans="2:2" x14ac:dyDescent="0.15">
      <c r="B126" s="143"/>
    </row>
    <row r="127" spans="2:2" x14ac:dyDescent="0.15">
      <c r="B127" s="143"/>
    </row>
    <row r="128" spans="2:2" x14ac:dyDescent="0.15">
      <c r="B128" s="143"/>
    </row>
    <row r="129" spans="2:2" x14ac:dyDescent="0.15">
      <c r="B129" s="143"/>
    </row>
    <row r="130" spans="2:2" x14ac:dyDescent="0.15">
      <c r="B130" s="143"/>
    </row>
    <row r="131" spans="2:2" x14ac:dyDescent="0.15">
      <c r="B131" s="143"/>
    </row>
    <row r="132" spans="2:2" x14ac:dyDescent="0.15">
      <c r="B132" s="143"/>
    </row>
    <row r="133" spans="2:2" x14ac:dyDescent="0.15">
      <c r="B133" s="143"/>
    </row>
    <row r="134" spans="2:2" x14ac:dyDescent="0.15">
      <c r="B134" s="143"/>
    </row>
    <row r="135" spans="2:2" x14ac:dyDescent="0.15">
      <c r="B135" s="143"/>
    </row>
    <row r="136" spans="2:2" x14ac:dyDescent="0.15">
      <c r="B136" s="143"/>
    </row>
    <row r="137" spans="2:2" x14ac:dyDescent="0.15">
      <c r="B137" s="143"/>
    </row>
    <row r="138" spans="2:2" x14ac:dyDescent="0.15">
      <c r="B138" s="143"/>
    </row>
    <row r="139" spans="2:2" x14ac:dyDescent="0.15">
      <c r="B139" s="143"/>
    </row>
    <row r="140" spans="2:2" x14ac:dyDescent="0.15">
      <c r="B140" s="143"/>
    </row>
    <row r="141" spans="2:2" x14ac:dyDescent="0.15">
      <c r="B141" s="143"/>
    </row>
    <row r="142" spans="2:2" x14ac:dyDescent="0.15">
      <c r="B142" s="143"/>
    </row>
    <row r="143" spans="2:2" x14ac:dyDescent="0.15">
      <c r="B143" s="143"/>
    </row>
    <row r="144" spans="2:2" x14ac:dyDescent="0.15">
      <c r="B144" s="143"/>
    </row>
    <row r="145" spans="2:2" x14ac:dyDescent="0.15">
      <c r="B145" s="143"/>
    </row>
    <row r="146" spans="2:2" x14ac:dyDescent="0.15">
      <c r="B146" s="143"/>
    </row>
    <row r="147" spans="2:2" x14ac:dyDescent="0.15">
      <c r="B147" s="143"/>
    </row>
    <row r="148" spans="2:2" x14ac:dyDescent="0.15">
      <c r="B148" s="143"/>
    </row>
    <row r="149" spans="2:2" x14ac:dyDescent="0.15">
      <c r="B149" s="143"/>
    </row>
    <row r="150" spans="2:2" x14ac:dyDescent="0.15">
      <c r="B150" s="143"/>
    </row>
    <row r="151" spans="2:2" x14ac:dyDescent="0.15">
      <c r="B151" s="143"/>
    </row>
    <row r="152" spans="2:2" x14ac:dyDescent="0.15">
      <c r="B152" s="143"/>
    </row>
    <row r="153" spans="2:2" x14ac:dyDescent="0.15">
      <c r="B153" s="143"/>
    </row>
    <row r="154" spans="2:2" x14ac:dyDescent="0.15">
      <c r="B154" s="143"/>
    </row>
    <row r="155" spans="2:2" x14ac:dyDescent="0.15">
      <c r="B155" s="143"/>
    </row>
    <row r="156" spans="2:2" x14ac:dyDescent="0.15">
      <c r="B156" s="143"/>
    </row>
    <row r="157" spans="2:2" x14ac:dyDescent="0.15">
      <c r="B157" s="143"/>
    </row>
    <row r="158" spans="2:2" x14ac:dyDescent="0.15">
      <c r="B158" s="143"/>
    </row>
    <row r="159" spans="2:2" x14ac:dyDescent="0.15">
      <c r="B159" s="143"/>
    </row>
    <row r="160" spans="2:2" x14ac:dyDescent="0.15">
      <c r="B160" s="143"/>
    </row>
    <row r="161" spans="2:2" x14ac:dyDescent="0.15">
      <c r="B161" s="143"/>
    </row>
    <row r="162" spans="2:2" x14ac:dyDescent="0.15">
      <c r="B162" s="143"/>
    </row>
    <row r="163" spans="2:2" x14ac:dyDescent="0.15">
      <c r="B163" s="143"/>
    </row>
    <row r="164" spans="2:2" x14ac:dyDescent="0.15">
      <c r="B164" s="143"/>
    </row>
    <row r="165" spans="2:2" x14ac:dyDescent="0.15">
      <c r="B165" s="143"/>
    </row>
    <row r="166" spans="2:2" x14ac:dyDescent="0.15">
      <c r="B166" s="143"/>
    </row>
    <row r="167" spans="2:2" x14ac:dyDescent="0.15">
      <c r="B167" s="143"/>
    </row>
    <row r="168" spans="2:2" x14ac:dyDescent="0.15">
      <c r="B168" s="143"/>
    </row>
    <row r="169" spans="2:2" x14ac:dyDescent="0.15">
      <c r="B169" s="143"/>
    </row>
    <row r="170" spans="2:2" x14ac:dyDescent="0.15">
      <c r="B170" s="143"/>
    </row>
    <row r="171" spans="2:2" x14ac:dyDescent="0.15">
      <c r="B171" s="143"/>
    </row>
    <row r="172" spans="2:2" x14ac:dyDescent="0.15">
      <c r="B172" s="143"/>
    </row>
    <row r="173" spans="2:2" x14ac:dyDescent="0.15">
      <c r="B173" s="143"/>
    </row>
    <row r="174" spans="2:2" x14ac:dyDescent="0.15">
      <c r="B174" s="143"/>
    </row>
    <row r="175" spans="2:2" x14ac:dyDescent="0.15">
      <c r="B175" s="143"/>
    </row>
    <row r="176" spans="2:2" x14ac:dyDescent="0.15">
      <c r="B176" s="143"/>
    </row>
    <row r="177" spans="2:2" x14ac:dyDescent="0.15">
      <c r="B177" s="143"/>
    </row>
    <row r="178" spans="2:2" x14ac:dyDescent="0.15">
      <c r="B178" s="143"/>
    </row>
    <row r="179" spans="2:2" x14ac:dyDescent="0.15">
      <c r="B179" s="143"/>
    </row>
    <row r="180" spans="2:2" x14ac:dyDescent="0.15">
      <c r="B180" s="143"/>
    </row>
    <row r="181" spans="2:2" x14ac:dyDescent="0.15">
      <c r="B181" s="143"/>
    </row>
    <row r="182" spans="2:2" x14ac:dyDescent="0.15">
      <c r="B182" s="143"/>
    </row>
    <row r="183" spans="2:2" x14ac:dyDescent="0.15">
      <c r="B183" s="143"/>
    </row>
    <row r="184" spans="2:2" x14ac:dyDescent="0.15">
      <c r="B184" s="143"/>
    </row>
    <row r="185" spans="2:2" x14ac:dyDescent="0.15">
      <c r="B185" s="143"/>
    </row>
    <row r="186" spans="2:2" x14ac:dyDescent="0.15">
      <c r="B186" s="143"/>
    </row>
    <row r="187" spans="2:2" x14ac:dyDescent="0.15">
      <c r="B187" s="143"/>
    </row>
    <row r="188" spans="2:2" x14ac:dyDescent="0.15">
      <c r="B188" s="143"/>
    </row>
    <row r="189" spans="2:2" x14ac:dyDescent="0.15">
      <c r="B189" s="143"/>
    </row>
    <row r="190" spans="2:2" x14ac:dyDescent="0.15">
      <c r="B190" s="143"/>
    </row>
    <row r="191" spans="2:2" x14ac:dyDescent="0.15">
      <c r="B191" s="143"/>
    </row>
    <row r="192" spans="2:2" x14ac:dyDescent="0.15">
      <c r="B192" s="143"/>
    </row>
    <row r="193" spans="2:2" x14ac:dyDescent="0.15">
      <c r="B193" s="143"/>
    </row>
    <row r="194" spans="2:2" x14ac:dyDescent="0.15">
      <c r="B194" s="143"/>
    </row>
    <row r="195" spans="2:2" x14ac:dyDescent="0.15">
      <c r="B195" s="143"/>
    </row>
    <row r="196" spans="2:2" x14ac:dyDescent="0.15">
      <c r="B196" s="143"/>
    </row>
    <row r="197" spans="2:2" x14ac:dyDescent="0.15">
      <c r="B197" s="143"/>
    </row>
    <row r="198" spans="2:2" x14ac:dyDescent="0.15">
      <c r="B198" s="143"/>
    </row>
    <row r="199" spans="2:2" x14ac:dyDescent="0.15">
      <c r="B199" s="143"/>
    </row>
    <row r="200" spans="2:2" x14ac:dyDescent="0.15">
      <c r="B200" s="143"/>
    </row>
    <row r="201" spans="2:2" x14ac:dyDescent="0.15">
      <c r="B201" s="143"/>
    </row>
    <row r="202" spans="2:2" x14ac:dyDescent="0.15">
      <c r="B202" s="143"/>
    </row>
    <row r="203" spans="2:2" x14ac:dyDescent="0.15">
      <c r="B203" s="143"/>
    </row>
    <row r="204" spans="2:2" x14ac:dyDescent="0.15">
      <c r="B204" s="143"/>
    </row>
    <row r="205" spans="2:2" x14ac:dyDescent="0.15">
      <c r="B205" s="143"/>
    </row>
    <row r="206" spans="2:2" x14ac:dyDescent="0.15">
      <c r="B206" s="143"/>
    </row>
    <row r="207" spans="2:2" x14ac:dyDescent="0.15">
      <c r="B207" s="143"/>
    </row>
    <row r="208" spans="2:2" x14ac:dyDescent="0.15">
      <c r="B208" s="143"/>
    </row>
    <row r="209" spans="2:2" x14ac:dyDescent="0.15">
      <c r="B209" s="143"/>
    </row>
    <row r="210" spans="2:2" x14ac:dyDescent="0.15">
      <c r="B210" s="143"/>
    </row>
    <row r="211" spans="2:2" x14ac:dyDescent="0.15">
      <c r="B211" s="143"/>
    </row>
    <row r="212" spans="2:2" x14ac:dyDescent="0.15">
      <c r="B212" s="143"/>
    </row>
    <row r="213" spans="2:2" x14ac:dyDescent="0.15">
      <c r="B213" s="143"/>
    </row>
    <row r="214" spans="2:2" x14ac:dyDescent="0.15">
      <c r="B214" s="143"/>
    </row>
    <row r="215" spans="2:2" x14ac:dyDescent="0.15">
      <c r="B215" s="143"/>
    </row>
    <row r="216" spans="2:2" x14ac:dyDescent="0.15">
      <c r="B216" s="143"/>
    </row>
    <row r="217" spans="2:2" x14ac:dyDescent="0.15">
      <c r="B217" s="143"/>
    </row>
    <row r="218" spans="2:2" x14ac:dyDescent="0.15">
      <c r="B218" s="143"/>
    </row>
    <row r="219" spans="2:2" x14ac:dyDescent="0.15">
      <c r="B219" s="143"/>
    </row>
    <row r="220" spans="2:2" x14ac:dyDescent="0.15">
      <c r="B220" s="143"/>
    </row>
    <row r="221" spans="2:2" x14ac:dyDescent="0.15">
      <c r="B221" s="143"/>
    </row>
    <row r="222" spans="2:2" x14ac:dyDescent="0.15">
      <c r="B222" s="143"/>
    </row>
    <row r="223" spans="2:2" x14ac:dyDescent="0.15">
      <c r="B223" s="143"/>
    </row>
    <row r="224" spans="2:2" x14ac:dyDescent="0.15">
      <c r="B224" s="143"/>
    </row>
    <row r="225" spans="2:2" x14ac:dyDescent="0.15">
      <c r="B225" s="143"/>
    </row>
    <row r="226" spans="2:2" x14ac:dyDescent="0.15">
      <c r="B226" s="143"/>
    </row>
    <row r="227" spans="2:2" x14ac:dyDescent="0.15">
      <c r="B227" s="143"/>
    </row>
    <row r="228" spans="2:2" x14ac:dyDescent="0.15">
      <c r="B228" s="143"/>
    </row>
    <row r="229" spans="2:2" x14ac:dyDescent="0.15">
      <c r="B229" s="143"/>
    </row>
    <row r="230" spans="2:2" x14ac:dyDescent="0.15">
      <c r="B230" s="143"/>
    </row>
    <row r="231" spans="2:2" x14ac:dyDescent="0.15">
      <c r="B231" s="143"/>
    </row>
    <row r="232" spans="2:2" x14ac:dyDescent="0.15">
      <c r="B232" s="143"/>
    </row>
    <row r="233" spans="2:2" x14ac:dyDescent="0.15">
      <c r="B233" s="143"/>
    </row>
    <row r="234" spans="2:2" x14ac:dyDescent="0.15">
      <c r="B234" s="143"/>
    </row>
    <row r="235" spans="2:2" x14ac:dyDescent="0.15">
      <c r="B235" s="143"/>
    </row>
    <row r="236" spans="2:2" x14ac:dyDescent="0.15">
      <c r="B236" s="143"/>
    </row>
    <row r="237" spans="2:2" x14ac:dyDescent="0.15">
      <c r="B237" s="143"/>
    </row>
    <row r="238" spans="2:2" x14ac:dyDescent="0.15">
      <c r="B238" s="143"/>
    </row>
    <row r="239" spans="2:2" x14ac:dyDescent="0.15">
      <c r="B239" s="143"/>
    </row>
    <row r="240" spans="2:2" x14ac:dyDescent="0.15">
      <c r="B240" s="143"/>
    </row>
    <row r="241" spans="2:2" x14ac:dyDescent="0.15">
      <c r="B241" s="143"/>
    </row>
    <row r="242" spans="2:2" x14ac:dyDescent="0.15">
      <c r="B242" s="143"/>
    </row>
    <row r="243" spans="2:2" x14ac:dyDescent="0.15">
      <c r="B243" s="143"/>
    </row>
    <row r="244" spans="2:2" x14ac:dyDescent="0.15">
      <c r="B244" s="143"/>
    </row>
    <row r="245" spans="2:2" x14ac:dyDescent="0.15">
      <c r="B245" s="143"/>
    </row>
    <row r="246" spans="2:2" x14ac:dyDescent="0.15">
      <c r="B246" s="143"/>
    </row>
    <row r="247" spans="2:2" x14ac:dyDescent="0.15">
      <c r="B247" s="143"/>
    </row>
    <row r="248" spans="2:2" x14ac:dyDescent="0.15">
      <c r="B248" s="143"/>
    </row>
    <row r="249" spans="2:2" x14ac:dyDescent="0.15">
      <c r="B249" s="143"/>
    </row>
    <row r="250" spans="2:2" x14ac:dyDescent="0.15">
      <c r="B250" s="143"/>
    </row>
    <row r="251" spans="2:2" x14ac:dyDescent="0.15">
      <c r="B251" s="143"/>
    </row>
    <row r="252" spans="2:2" x14ac:dyDescent="0.15">
      <c r="B252" s="143"/>
    </row>
    <row r="253" spans="2:2" x14ac:dyDescent="0.15">
      <c r="B253" s="143"/>
    </row>
    <row r="254" spans="2:2" x14ac:dyDescent="0.15">
      <c r="B254" s="143"/>
    </row>
    <row r="255" spans="2:2" x14ac:dyDescent="0.15">
      <c r="B255" s="143"/>
    </row>
    <row r="256" spans="2:2" x14ac:dyDescent="0.15">
      <c r="B256" s="143"/>
    </row>
    <row r="257" spans="2:2" x14ac:dyDescent="0.15">
      <c r="B257" s="143"/>
    </row>
    <row r="258" spans="2:2" x14ac:dyDescent="0.15">
      <c r="B258" s="143"/>
    </row>
    <row r="259" spans="2:2" x14ac:dyDescent="0.15">
      <c r="B259" s="143"/>
    </row>
    <row r="260" spans="2:2" x14ac:dyDescent="0.15">
      <c r="B260" s="143"/>
    </row>
    <row r="261" spans="2:2" x14ac:dyDescent="0.15">
      <c r="B261" s="143"/>
    </row>
    <row r="262" spans="2:2" x14ac:dyDescent="0.15">
      <c r="B262" s="143"/>
    </row>
    <row r="263" spans="2:2" x14ac:dyDescent="0.15">
      <c r="B263" s="143"/>
    </row>
    <row r="264" spans="2:2" x14ac:dyDescent="0.15">
      <c r="B264" s="143"/>
    </row>
    <row r="265" spans="2:2" x14ac:dyDescent="0.15">
      <c r="B265" s="143"/>
    </row>
    <row r="266" spans="2:2" x14ac:dyDescent="0.15">
      <c r="B266" s="143"/>
    </row>
    <row r="267" spans="2:2" x14ac:dyDescent="0.15">
      <c r="B267" s="143"/>
    </row>
    <row r="268" spans="2:2" x14ac:dyDescent="0.15">
      <c r="B268" s="143"/>
    </row>
    <row r="269" spans="2:2" x14ac:dyDescent="0.15">
      <c r="B269" s="143"/>
    </row>
    <row r="270" spans="2:2" x14ac:dyDescent="0.15">
      <c r="B270" s="143"/>
    </row>
    <row r="271" spans="2:2" x14ac:dyDescent="0.15">
      <c r="B271" s="143"/>
    </row>
    <row r="272" spans="2:2" x14ac:dyDescent="0.15">
      <c r="B272" s="143"/>
    </row>
    <row r="273" spans="2:2" x14ac:dyDescent="0.15">
      <c r="B273" s="143"/>
    </row>
    <row r="274" spans="2:2" x14ac:dyDescent="0.15">
      <c r="B274" s="143"/>
    </row>
    <row r="275" spans="2:2" x14ac:dyDescent="0.15">
      <c r="B275" s="143"/>
    </row>
    <row r="276" spans="2:2" x14ac:dyDescent="0.15">
      <c r="B276" s="143"/>
    </row>
    <row r="277" spans="2:2" x14ac:dyDescent="0.15">
      <c r="B277" s="143"/>
    </row>
    <row r="278" spans="2:2" x14ac:dyDescent="0.15">
      <c r="B278" s="143"/>
    </row>
    <row r="279" spans="2:2" x14ac:dyDescent="0.15">
      <c r="B279" s="143"/>
    </row>
    <row r="280" spans="2:2" x14ac:dyDescent="0.15">
      <c r="B280" s="143"/>
    </row>
    <row r="281" spans="2:2" x14ac:dyDescent="0.15">
      <c r="B281" s="143"/>
    </row>
    <row r="282" spans="2:2" x14ac:dyDescent="0.15">
      <c r="B282" s="143"/>
    </row>
    <row r="283" spans="2:2" x14ac:dyDescent="0.15">
      <c r="B283" s="143"/>
    </row>
    <row r="284" spans="2:2" x14ac:dyDescent="0.15">
      <c r="B284" s="143"/>
    </row>
    <row r="285" spans="2:2" x14ac:dyDescent="0.15">
      <c r="B285" s="143"/>
    </row>
    <row r="286" spans="2:2" x14ac:dyDescent="0.15">
      <c r="B286" s="143"/>
    </row>
    <row r="287" spans="2:2" x14ac:dyDescent="0.15">
      <c r="B287" s="143"/>
    </row>
    <row r="288" spans="2:2" x14ac:dyDescent="0.15">
      <c r="B288" s="143"/>
    </row>
    <row r="289" spans="2:2" x14ac:dyDescent="0.15">
      <c r="B289" s="143"/>
    </row>
    <row r="290" spans="2:2" x14ac:dyDescent="0.15">
      <c r="B290" s="143"/>
    </row>
    <row r="291" spans="2:2" x14ac:dyDescent="0.15">
      <c r="B291" s="143"/>
    </row>
    <row r="292" spans="2:2" x14ac:dyDescent="0.15">
      <c r="B292" s="143"/>
    </row>
    <row r="293" spans="2:2" x14ac:dyDescent="0.15">
      <c r="B293" s="143"/>
    </row>
    <row r="294" spans="2:2" x14ac:dyDescent="0.15">
      <c r="B294" s="143"/>
    </row>
    <row r="295" spans="2:2" x14ac:dyDescent="0.15">
      <c r="B295" s="143"/>
    </row>
    <row r="296" spans="2:2" x14ac:dyDescent="0.15">
      <c r="B296" s="143"/>
    </row>
    <row r="297" spans="2:2" x14ac:dyDescent="0.15">
      <c r="B297" s="143"/>
    </row>
    <row r="298" spans="2:2" x14ac:dyDescent="0.15">
      <c r="B298" s="143"/>
    </row>
    <row r="299" spans="2:2" x14ac:dyDescent="0.15">
      <c r="B299" s="143"/>
    </row>
    <row r="300" spans="2:2" x14ac:dyDescent="0.15">
      <c r="B300" s="143"/>
    </row>
    <row r="301" spans="2:2" x14ac:dyDescent="0.15">
      <c r="B301" s="143"/>
    </row>
    <row r="302" spans="2:2" x14ac:dyDescent="0.15">
      <c r="B302" s="143"/>
    </row>
    <row r="303" spans="2:2" x14ac:dyDescent="0.15">
      <c r="B303" s="143"/>
    </row>
    <row r="304" spans="2:2" x14ac:dyDescent="0.15">
      <c r="B304" s="143"/>
    </row>
    <row r="305" spans="2:2" x14ac:dyDescent="0.15">
      <c r="B305" s="143"/>
    </row>
    <row r="306" spans="2:2" x14ac:dyDescent="0.15">
      <c r="B306" s="143"/>
    </row>
    <row r="307" spans="2:2" x14ac:dyDescent="0.15">
      <c r="B307" s="143"/>
    </row>
    <row r="308" spans="2:2" x14ac:dyDescent="0.15">
      <c r="B308" s="143"/>
    </row>
    <row r="309" spans="2:2" x14ac:dyDescent="0.15">
      <c r="B309" s="143"/>
    </row>
    <row r="310" spans="2:2" x14ac:dyDescent="0.15">
      <c r="B310" s="143"/>
    </row>
    <row r="311" spans="2:2" x14ac:dyDescent="0.15">
      <c r="B311" s="143"/>
    </row>
    <row r="312" spans="2:2" x14ac:dyDescent="0.15">
      <c r="B312" s="143"/>
    </row>
    <row r="313" spans="2:2" x14ac:dyDescent="0.15">
      <c r="B313" s="143"/>
    </row>
    <row r="314" spans="2:2" x14ac:dyDescent="0.15">
      <c r="B314" s="143"/>
    </row>
    <row r="315" spans="2:2" x14ac:dyDescent="0.15">
      <c r="B315" s="143"/>
    </row>
    <row r="316" spans="2:2" x14ac:dyDescent="0.15">
      <c r="B316" s="143"/>
    </row>
    <row r="317" spans="2:2" x14ac:dyDescent="0.15">
      <c r="B317" s="143"/>
    </row>
    <row r="318" spans="2:2" x14ac:dyDescent="0.15">
      <c r="B318" s="143"/>
    </row>
    <row r="319" spans="2:2" x14ac:dyDescent="0.15">
      <c r="B319" s="143"/>
    </row>
    <row r="320" spans="2:2" x14ac:dyDescent="0.15">
      <c r="B320" s="143"/>
    </row>
    <row r="321" spans="2:2" x14ac:dyDescent="0.15">
      <c r="B321" s="143"/>
    </row>
    <row r="322" spans="2:2" x14ac:dyDescent="0.15">
      <c r="B322" s="143"/>
    </row>
    <row r="323" spans="2:2" x14ac:dyDescent="0.15">
      <c r="B323" s="143"/>
    </row>
    <row r="324" spans="2:2" x14ac:dyDescent="0.15">
      <c r="B324" s="143"/>
    </row>
    <row r="325" spans="2:2" x14ac:dyDescent="0.15">
      <c r="B325" s="143"/>
    </row>
    <row r="326" spans="2:2" x14ac:dyDescent="0.15">
      <c r="B326" s="143"/>
    </row>
    <row r="327" spans="2:2" x14ac:dyDescent="0.15">
      <c r="B327" s="143"/>
    </row>
    <row r="328" spans="2:2" x14ac:dyDescent="0.15">
      <c r="B328" s="143"/>
    </row>
    <row r="329" spans="2:2" x14ac:dyDescent="0.15">
      <c r="B329" s="143"/>
    </row>
    <row r="330" spans="2:2" x14ac:dyDescent="0.15">
      <c r="B330" s="143"/>
    </row>
    <row r="331" spans="2:2" x14ac:dyDescent="0.15">
      <c r="B331" s="143"/>
    </row>
    <row r="332" spans="2:2" x14ac:dyDescent="0.15">
      <c r="B332" s="143"/>
    </row>
    <row r="333" spans="2:2" x14ac:dyDescent="0.15">
      <c r="B333" s="143"/>
    </row>
    <row r="334" spans="2:2" x14ac:dyDescent="0.15">
      <c r="B334" s="143"/>
    </row>
    <row r="335" spans="2:2" x14ac:dyDescent="0.15">
      <c r="B335" s="143"/>
    </row>
    <row r="336" spans="2:2" x14ac:dyDescent="0.15">
      <c r="B336" s="143"/>
    </row>
    <row r="337" spans="2:2" x14ac:dyDescent="0.15">
      <c r="B337" s="143"/>
    </row>
    <row r="338" spans="2:2" x14ac:dyDescent="0.15">
      <c r="B338" s="143"/>
    </row>
    <row r="339" spans="2:2" x14ac:dyDescent="0.15">
      <c r="B339" s="143"/>
    </row>
    <row r="340" spans="2:2" x14ac:dyDescent="0.15">
      <c r="B340" s="143"/>
    </row>
    <row r="341" spans="2:2" x14ac:dyDescent="0.15">
      <c r="B341" s="143"/>
    </row>
    <row r="342" spans="2:2" x14ac:dyDescent="0.15">
      <c r="B342" s="143"/>
    </row>
    <row r="343" spans="2:2" x14ac:dyDescent="0.15">
      <c r="B343" s="143"/>
    </row>
    <row r="344" spans="2:2" x14ac:dyDescent="0.15">
      <c r="B344" s="143"/>
    </row>
    <row r="345" spans="2:2" x14ac:dyDescent="0.15">
      <c r="B345" s="143"/>
    </row>
    <row r="346" spans="2:2" x14ac:dyDescent="0.15">
      <c r="B346" s="143"/>
    </row>
    <row r="347" spans="2:2" x14ac:dyDescent="0.15">
      <c r="B347" s="143"/>
    </row>
    <row r="348" spans="2:2" x14ac:dyDescent="0.15">
      <c r="B348" s="143"/>
    </row>
    <row r="349" spans="2:2" x14ac:dyDescent="0.15">
      <c r="B349" s="143"/>
    </row>
    <row r="350" spans="2:2" x14ac:dyDescent="0.15">
      <c r="B350" s="143"/>
    </row>
    <row r="351" spans="2:2" x14ac:dyDescent="0.15">
      <c r="B351" s="143"/>
    </row>
    <row r="352" spans="2:2" x14ac:dyDescent="0.15">
      <c r="B352" s="143"/>
    </row>
    <row r="353" spans="2:2" x14ac:dyDescent="0.15">
      <c r="B353" s="143"/>
    </row>
    <row r="354" spans="2:2" x14ac:dyDescent="0.15">
      <c r="B354" s="143"/>
    </row>
    <row r="355" spans="2:2" x14ac:dyDescent="0.15">
      <c r="B355" s="143"/>
    </row>
    <row r="356" spans="2:2" x14ac:dyDescent="0.15">
      <c r="B356" s="143"/>
    </row>
    <row r="357" spans="2:2" x14ac:dyDescent="0.15">
      <c r="B357" s="143"/>
    </row>
    <row r="358" spans="2:2" x14ac:dyDescent="0.15">
      <c r="B358" s="143"/>
    </row>
    <row r="359" spans="2:2" x14ac:dyDescent="0.15">
      <c r="B359" s="143"/>
    </row>
    <row r="360" spans="2:2" x14ac:dyDescent="0.15">
      <c r="B360" s="143"/>
    </row>
    <row r="361" spans="2:2" x14ac:dyDescent="0.15">
      <c r="B361" s="143"/>
    </row>
    <row r="362" spans="2:2" x14ac:dyDescent="0.15">
      <c r="B362" s="143"/>
    </row>
    <row r="363" spans="2:2" x14ac:dyDescent="0.15">
      <c r="B363" s="143"/>
    </row>
    <row r="364" spans="2:2" x14ac:dyDescent="0.15">
      <c r="B364" s="143"/>
    </row>
    <row r="365" spans="2:2" x14ac:dyDescent="0.15">
      <c r="B365" s="143"/>
    </row>
    <row r="366" spans="2:2" x14ac:dyDescent="0.15">
      <c r="B366" s="143"/>
    </row>
    <row r="367" spans="2:2" x14ac:dyDescent="0.15">
      <c r="B367" s="143"/>
    </row>
    <row r="368" spans="2:2" x14ac:dyDescent="0.15">
      <c r="B368" s="143"/>
    </row>
    <row r="369" spans="2:2" x14ac:dyDescent="0.15">
      <c r="B369" s="143"/>
    </row>
    <row r="370" spans="2:2" x14ac:dyDescent="0.15">
      <c r="B370" s="143"/>
    </row>
    <row r="371" spans="2:2" x14ac:dyDescent="0.15">
      <c r="B371" s="143"/>
    </row>
    <row r="372" spans="2:2" x14ac:dyDescent="0.15">
      <c r="B372" s="143"/>
    </row>
    <row r="373" spans="2:2" x14ac:dyDescent="0.15">
      <c r="B373" s="143"/>
    </row>
    <row r="374" spans="2:2" x14ac:dyDescent="0.15">
      <c r="B374" s="143"/>
    </row>
    <row r="375" spans="2:2" x14ac:dyDescent="0.15">
      <c r="B375" s="143"/>
    </row>
    <row r="376" spans="2:2" x14ac:dyDescent="0.15">
      <c r="B376" s="143"/>
    </row>
    <row r="377" spans="2:2" x14ac:dyDescent="0.15">
      <c r="B377" s="143"/>
    </row>
    <row r="378" spans="2:2" x14ac:dyDescent="0.15">
      <c r="B378" s="143"/>
    </row>
    <row r="379" spans="2:2" x14ac:dyDescent="0.15">
      <c r="B379" s="143"/>
    </row>
  </sheetData>
  <mergeCells count="3">
    <mergeCell ref="A4:C45"/>
    <mergeCell ref="A46:C46"/>
    <mergeCell ref="A2:C2"/>
  </mergeCells>
  <phoneticPr fontId="7"/>
  <printOptions horizontalCentered="1"/>
  <pageMargins left="0.43307086614173229" right="0.23622047244094491" top="0.74803149606299213" bottom="0.15748031496062992" header="0.51181102362204722" footer="0.11811023622047245"/>
  <pageSetup paperSize="9" scale="70" orientation="landscape" r:id="rId1"/>
  <headerFooter>
    <oddHeader>&amp;C　　　　　　　　　　　　</oddHeader>
    <oddFooter>&amp;R&amp;"Times New Roman,標準"&amp;6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369A-4BBC-45DC-9387-4044D624D4E4}">
  <sheetPr>
    <tabColor rgb="FFFFFF00"/>
  </sheetPr>
  <dimension ref="A1:AX51"/>
  <sheetViews>
    <sheetView showGridLines="0" showZeros="0" zoomScaleNormal="100" workbookViewId="0">
      <selection activeCell="I33" sqref="I33:AB33"/>
    </sheetView>
  </sheetViews>
  <sheetFormatPr defaultRowHeight="13.5" x14ac:dyDescent="0.15"/>
  <cols>
    <col min="1" max="1" width="2.625" customWidth="1"/>
    <col min="2" max="30" width="3" customWidth="1"/>
    <col min="31" max="38" width="2.625" customWidth="1"/>
    <col min="43" max="43" width="8.75" customWidth="1"/>
  </cols>
  <sheetData>
    <row r="1" spans="1:50" ht="15" customHeight="1" x14ac:dyDescent="0.15">
      <c r="A1" s="318"/>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571"/>
      <c r="AB1" s="571"/>
      <c r="AC1" s="571"/>
      <c r="AD1" s="571"/>
      <c r="AE1" s="571"/>
    </row>
    <row r="2" spans="1:50" ht="9.9499999999999993" customHeight="1" x14ac:dyDescent="0.15">
      <c r="A2" s="572"/>
      <c r="B2" s="572"/>
      <c r="C2" s="572"/>
      <c r="D2" s="572"/>
      <c r="E2" s="572"/>
      <c r="F2" s="572"/>
      <c r="G2" s="572"/>
      <c r="H2" s="572"/>
      <c r="I2" s="572"/>
      <c r="J2" s="572"/>
      <c r="K2" s="572"/>
      <c r="L2" s="572"/>
      <c r="M2" s="572"/>
      <c r="N2" s="572"/>
      <c r="O2" s="572"/>
      <c r="P2" s="585" t="s">
        <v>894</v>
      </c>
      <c r="Q2" s="585"/>
      <c r="R2" s="585"/>
      <c r="S2" s="585"/>
      <c r="T2" s="585"/>
      <c r="U2" s="585"/>
      <c r="V2" s="585"/>
      <c r="W2" s="585"/>
      <c r="X2" s="585"/>
      <c r="Y2" s="585"/>
      <c r="Z2" s="585"/>
      <c r="AA2" s="585"/>
      <c r="AB2" s="585"/>
      <c r="AC2" s="585"/>
      <c r="AD2" s="585"/>
      <c r="AE2" s="585"/>
      <c r="AG2" s="581"/>
      <c r="AH2" s="581"/>
      <c r="AI2" s="581"/>
      <c r="AJ2" s="581"/>
      <c r="AK2" s="581"/>
      <c r="AL2" s="581"/>
      <c r="AM2" s="581"/>
      <c r="AN2" s="581"/>
      <c r="AO2" s="581"/>
      <c r="AR2" s="319"/>
      <c r="AS2" s="319" t="e">
        <f>VLOOKUP(T2,AR4:AS26,2)</f>
        <v>#N/A</v>
      </c>
      <c r="AT2" s="319"/>
      <c r="AU2" s="319" t="s">
        <v>873</v>
      </c>
      <c r="AV2" s="319"/>
      <c r="AW2" s="319" t="s">
        <v>877</v>
      </c>
      <c r="AX2" s="319" t="s">
        <v>878</v>
      </c>
    </row>
    <row r="3" spans="1:50" ht="9.9499999999999993" customHeight="1" x14ac:dyDescent="0.15">
      <c r="A3" s="572"/>
      <c r="B3" s="572"/>
      <c r="C3" s="572"/>
      <c r="D3" s="572"/>
      <c r="E3" s="572"/>
      <c r="F3" s="572"/>
      <c r="G3" s="572"/>
      <c r="H3" s="572"/>
      <c r="I3" s="572"/>
      <c r="J3" s="572"/>
      <c r="K3" s="572"/>
      <c r="L3" s="572"/>
      <c r="M3" s="572"/>
      <c r="N3" s="572"/>
      <c r="O3" s="572"/>
      <c r="P3" s="585"/>
      <c r="Q3" s="585"/>
      <c r="R3" s="585"/>
      <c r="S3" s="585"/>
      <c r="T3" s="585"/>
      <c r="U3" s="585"/>
      <c r="V3" s="585"/>
      <c r="W3" s="585"/>
      <c r="X3" s="585"/>
      <c r="Y3" s="585"/>
      <c r="Z3" s="585"/>
      <c r="AA3" s="585"/>
      <c r="AB3" s="585"/>
      <c r="AC3" s="585"/>
      <c r="AD3" s="585"/>
      <c r="AE3" s="585"/>
      <c r="AG3" s="581"/>
      <c r="AH3" s="581"/>
      <c r="AI3" s="581"/>
      <c r="AJ3" s="581"/>
      <c r="AK3" s="581"/>
      <c r="AL3" s="581"/>
      <c r="AM3" s="581"/>
      <c r="AN3" s="581"/>
      <c r="AO3" s="581"/>
      <c r="AR3" s="319"/>
      <c r="AS3" s="319"/>
      <c r="AT3" s="319"/>
      <c r="AU3" s="319"/>
      <c r="AV3" s="319"/>
      <c r="AW3" s="319"/>
      <c r="AX3" s="319"/>
    </row>
    <row r="4" spans="1:50" ht="18.75" customHeight="1" x14ac:dyDescent="0.15">
      <c r="A4" s="575" t="s">
        <v>1048</v>
      </c>
      <c r="B4" s="575"/>
      <c r="C4" s="575"/>
      <c r="D4" s="575"/>
      <c r="E4" s="575"/>
      <c r="F4" s="575"/>
      <c r="G4" s="575"/>
      <c r="H4" s="575"/>
      <c r="I4" s="575"/>
      <c r="J4" s="575"/>
      <c r="K4" s="575"/>
      <c r="L4" s="575"/>
      <c r="M4" s="575"/>
      <c r="N4" s="575"/>
      <c r="O4" s="575"/>
      <c r="P4" s="575"/>
      <c r="Q4" s="575"/>
      <c r="R4" s="575"/>
      <c r="S4" s="575"/>
      <c r="T4" s="331"/>
      <c r="U4" s="331"/>
      <c r="V4" s="331"/>
      <c r="W4" s="331"/>
      <c r="X4" s="331"/>
      <c r="Y4" s="331"/>
      <c r="Z4" s="331"/>
      <c r="AA4" s="331"/>
      <c r="AB4" s="331"/>
      <c r="AC4" s="331"/>
      <c r="AD4" s="331"/>
      <c r="AE4" s="331"/>
      <c r="AR4" s="320">
        <v>1</v>
      </c>
      <c r="AS4" s="321" t="s">
        <v>861</v>
      </c>
      <c r="AT4" s="319"/>
      <c r="AU4" s="319" t="s">
        <v>874</v>
      </c>
      <c r="AV4" s="319" t="str">
        <f>IF('第二面 '!J26="","",'第二面 '!J26)</f>
        <v/>
      </c>
      <c r="AW4" s="319" t="str">
        <f>IF(COUNTIF($AV$4:AV4,AV4)&gt;1,"重複","")</f>
        <v/>
      </c>
      <c r="AX4" s="319" t="str">
        <f>IF(AW4="",AV4,"")</f>
        <v/>
      </c>
    </row>
    <row r="5" spans="1:50" ht="18" customHeight="1" x14ac:dyDescent="0.15">
      <c r="A5" s="331"/>
      <c r="B5" s="582" t="s">
        <v>1064</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331"/>
      <c r="AG5" s="583"/>
      <c r="AH5" s="583"/>
      <c r="AI5" s="583"/>
      <c r="AJ5" s="583"/>
      <c r="AK5" s="583"/>
      <c r="AL5" s="583"/>
      <c r="AM5" s="583"/>
      <c r="AN5" s="583"/>
      <c r="AO5" s="583"/>
      <c r="AR5" s="322">
        <v>2</v>
      </c>
      <c r="AS5" s="321" t="s">
        <v>861</v>
      </c>
      <c r="AT5" s="319"/>
      <c r="AU5" s="319" t="s">
        <v>875</v>
      </c>
      <c r="AV5" s="319" t="str">
        <f>IF('第二面 '!J70="","",'第二面 '!J70)</f>
        <v/>
      </c>
      <c r="AW5" s="319" t="str">
        <f>IF(COUNTIF($AV$4:AV5,AV5)&gt;1,"重複","")</f>
        <v>重複</v>
      </c>
      <c r="AX5" s="319" t="str">
        <f t="shared" ref="AX5:AX6" si="0">IF(AW5="",AV5,"")</f>
        <v/>
      </c>
    </row>
    <row r="6" spans="1:50" ht="15" customHeight="1" x14ac:dyDescent="0.15">
      <c r="A6" s="331"/>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331"/>
      <c r="AG6" s="317"/>
      <c r="AH6" s="584"/>
      <c r="AI6" s="584"/>
      <c r="AJ6" s="584"/>
      <c r="AK6" s="584"/>
      <c r="AL6" s="584"/>
      <c r="AM6" s="584"/>
      <c r="AN6" s="584"/>
      <c r="AO6" s="584"/>
      <c r="AR6" s="322">
        <v>3</v>
      </c>
      <c r="AS6" s="321" t="s">
        <v>861</v>
      </c>
      <c r="AT6" s="319"/>
      <c r="AU6" s="319" t="s">
        <v>876</v>
      </c>
      <c r="AV6" s="319" t="str">
        <f>IF('第二面 '!J115="","",'第二面 '!J115)</f>
        <v/>
      </c>
      <c r="AW6" s="319" t="str">
        <f>IF(COUNTIF($AV$4:AV6,AV6)&gt;1,"重複","")</f>
        <v>重複</v>
      </c>
      <c r="AX6" s="319" t="str">
        <f t="shared" si="0"/>
        <v/>
      </c>
    </row>
    <row r="7" spans="1:50" s="5" customFormat="1" ht="15" customHeight="1" x14ac:dyDescent="0.15">
      <c r="A7" s="331"/>
      <c r="B7" s="586" t="s">
        <v>895</v>
      </c>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332"/>
      <c r="AH7" s="576"/>
      <c r="AI7" s="577"/>
      <c r="AJ7" s="577"/>
      <c r="AK7" s="577"/>
      <c r="AL7" s="577"/>
      <c r="AM7" s="577"/>
      <c r="AN7" s="577"/>
      <c r="AO7" s="577"/>
      <c r="AR7" s="322">
        <v>4</v>
      </c>
      <c r="AS7" s="321" t="s">
        <v>861</v>
      </c>
      <c r="AT7" s="323"/>
      <c r="AU7" s="323"/>
      <c r="AV7" s="323"/>
      <c r="AW7" s="323"/>
      <c r="AX7" s="323"/>
    </row>
    <row r="8" spans="1:50" s="5" customFormat="1" ht="30" customHeight="1" x14ac:dyDescent="0.15">
      <c r="A8" s="331"/>
      <c r="B8" s="578" t="s">
        <v>896</v>
      </c>
      <c r="C8" s="578"/>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332"/>
      <c r="AG8" s="579"/>
      <c r="AH8" s="579"/>
      <c r="AI8" s="579"/>
      <c r="AJ8" s="579"/>
      <c r="AK8" s="579"/>
      <c r="AL8" s="579"/>
      <c r="AM8" s="579"/>
      <c r="AN8" s="579"/>
      <c r="AO8" s="579"/>
      <c r="AR8" s="322">
        <v>5</v>
      </c>
      <c r="AS8" s="321" t="s">
        <v>861</v>
      </c>
      <c r="AT8" s="323"/>
      <c r="AU8" s="323"/>
      <c r="AV8" s="323"/>
      <c r="AW8" s="323"/>
      <c r="AX8" s="323"/>
    </row>
    <row r="9" spans="1:50" s="5" customFormat="1" ht="22.5" customHeight="1" x14ac:dyDescent="0.15">
      <c r="A9" s="331"/>
      <c r="B9" s="586" t="s">
        <v>897</v>
      </c>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332"/>
      <c r="AG9" s="580"/>
      <c r="AH9" s="580"/>
      <c r="AI9" s="580"/>
      <c r="AJ9" s="580"/>
      <c r="AK9" s="580"/>
      <c r="AL9" s="580"/>
      <c r="AM9" s="580"/>
      <c r="AN9" s="580"/>
      <c r="AO9" s="580"/>
      <c r="AR9" s="322">
        <v>6</v>
      </c>
      <c r="AS9" s="321" t="s">
        <v>861</v>
      </c>
      <c r="AT9" s="323"/>
      <c r="AU9" s="323"/>
      <c r="AV9" s="323"/>
      <c r="AW9" s="323"/>
      <c r="AX9" s="323"/>
    </row>
    <row r="10" spans="1:50" s="5" customFormat="1" ht="18" customHeight="1" x14ac:dyDescent="0.15">
      <c r="A10" s="331"/>
      <c r="B10" s="575" t="s">
        <v>1049</v>
      </c>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332"/>
      <c r="AG10" s="587"/>
      <c r="AH10" s="587"/>
      <c r="AI10" s="587"/>
      <c r="AJ10" s="587"/>
      <c r="AK10" s="587"/>
      <c r="AL10" s="587"/>
      <c r="AM10" s="587"/>
      <c r="AN10" s="587"/>
      <c r="AO10" s="587"/>
      <c r="AR10" s="322">
        <v>7</v>
      </c>
      <c r="AS10" s="321" t="s">
        <v>861</v>
      </c>
      <c r="AT10" s="323"/>
      <c r="AU10" s="323"/>
      <c r="AV10" s="323"/>
      <c r="AW10" s="323"/>
      <c r="AX10" s="323"/>
    </row>
    <row r="11" spans="1:50" s="5" customFormat="1" ht="18" customHeight="1" x14ac:dyDescent="0.15">
      <c r="A11" s="331"/>
      <c r="B11" s="588" t="s">
        <v>1065</v>
      </c>
      <c r="C11" s="588"/>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332"/>
      <c r="AG11" s="580"/>
      <c r="AH11" s="580"/>
      <c r="AI11" s="580"/>
      <c r="AJ11" s="580"/>
      <c r="AK11" s="580"/>
      <c r="AL11" s="580"/>
      <c r="AM11" s="580"/>
      <c r="AN11" s="580"/>
      <c r="AO11" s="580"/>
      <c r="AR11" s="322">
        <v>8</v>
      </c>
      <c r="AS11" s="321" t="s">
        <v>861</v>
      </c>
      <c r="AT11" s="323"/>
      <c r="AU11" s="323"/>
      <c r="AV11" s="323"/>
      <c r="AW11" s="323"/>
      <c r="AX11" s="323"/>
    </row>
    <row r="12" spans="1:50" s="5" customFormat="1" ht="15" customHeight="1" x14ac:dyDescent="0.15">
      <c r="A12" s="331"/>
      <c r="B12" s="331"/>
      <c r="C12" s="331"/>
      <c r="D12" s="331"/>
      <c r="E12" s="331"/>
      <c r="F12" s="331"/>
      <c r="G12" s="331"/>
      <c r="H12" s="331"/>
      <c r="I12" s="331"/>
      <c r="J12" s="331"/>
      <c r="K12" s="331"/>
      <c r="L12" s="331"/>
      <c r="M12" s="331"/>
      <c r="N12" s="331"/>
      <c r="O12" s="333"/>
      <c r="P12" s="333"/>
      <c r="Q12" s="333"/>
      <c r="R12" s="333"/>
      <c r="S12" s="333"/>
      <c r="T12" s="333"/>
      <c r="U12" s="333"/>
      <c r="V12" s="333"/>
      <c r="W12" s="333"/>
      <c r="X12" s="333"/>
      <c r="Y12" s="333"/>
      <c r="Z12" s="333"/>
      <c r="AA12" s="333"/>
      <c r="AB12" s="333"/>
      <c r="AC12" s="333"/>
      <c r="AD12" s="331"/>
      <c r="AE12" s="332"/>
      <c r="AG12" s="580"/>
      <c r="AH12" s="580"/>
      <c r="AI12" s="580"/>
      <c r="AJ12" s="580"/>
      <c r="AK12" s="580"/>
      <c r="AL12" s="580"/>
      <c r="AM12" s="580"/>
      <c r="AN12" s="580"/>
      <c r="AO12" s="580"/>
      <c r="AR12" s="322">
        <v>9</v>
      </c>
      <c r="AS12" s="321" t="s">
        <v>861</v>
      </c>
      <c r="AT12" s="323"/>
      <c r="AU12" s="323"/>
      <c r="AV12" s="323"/>
      <c r="AW12" s="323"/>
      <c r="AX12" s="323"/>
    </row>
    <row r="13" spans="1:50" s="5" customFormat="1" ht="15" customHeight="1" x14ac:dyDescent="0.15">
      <c r="A13" s="331"/>
      <c r="B13" s="331"/>
      <c r="C13" s="331"/>
      <c r="D13" s="331"/>
      <c r="E13" s="331"/>
      <c r="F13" s="331"/>
      <c r="G13" s="331"/>
      <c r="H13" s="331"/>
      <c r="I13" s="331"/>
      <c r="J13" s="331"/>
      <c r="K13" s="331"/>
      <c r="L13" s="331"/>
      <c r="M13" s="331"/>
      <c r="N13" s="331"/>
      <c r="O13" s="331"/>
      <c r="P13" s="331"/>
      <c r="Q13" s="331"/>
      <c r="R13" s="333"/>
      <c r="S13" s="333"/>
      <c r="T13" s="589" t="s">
        <v>898</v>
      </c>
      <c r="U13" s="589"/>
      <c r="V13" s="589"/>
      <c r="W13" s="589"/>
      <c r="X13" s="589"/>
      <c r="Y13" s="589"/>
      <c r="Z13" s="589"/>
      <c r="AA13" s="589"/>
      <c r="AB13" s="589"/>
      <c r="AC13" s="589"/>
      <c r="AD13" s="589"/>
      <c r="AE13" s="332"/>
      <c r="AG13" s="580"/>
      <c r="AH13" s="580"/>
      <c r="AI13" s="580"/>
      <c r="AJ13" s="580"/>
      <c r="AK13" s="580"/>
      <c r="AL13" s="580"/>
      <c r="AM13" s="580"/>
      <c r="AN13" s="580"/>
      <c r="AO13" s="580"/>
      <c r="AR13" s="322">
        <v>10</v>
      </c>
      <c r="AS13" s="321" t="s">
        <v>861</v>
      </c>
      <c r="AT13" s="323"/>
      <c r="AU13" s="323"/>
      <c r="AV13" s="323"/>
      <c r="AW13" s="323"/>
      <c r="AX13" s="323"/>
    </row>
    <row r="14" spans="1:50" ht="15" customHeight="1" x14ac:dyDescent="0.15">
      <c r="A14" s="331"/>
      <c r="B14" s="334"/>
      <c r="C14" s="334"/>
      <c r="D14" s="334"/>
      <c r="E14" s="334"/>
      <c r="F14" s="334"/>
      <c r="G14" s="334"/>
      <c r="H14" s="334"/>
      <c r="I14" s="334"/>
      <c r="J14" s="334"/>
      <c r="K14" s="334"/>
      <c r="L14" s="334"/>
      <c r="M14" s="334"/>
      <c r="N14" s="334"/>
      <c r="O14" s="334"/>
      <c r="P14" s="334"/>
      <c r="Q14" s="335"/>
      <c r="R14" s="335"/>
      <c r="S14" s="335"/>
      <c r="T14" s="335"/>
      <c r="U14" s="335"/>
      <c r="V14" s="335"/>
      <c r="W14" s="335"/>
      <c r="X14" s="335"/>
      <c r="Y14" s="335"/>
      <c r="Z14" s="335"/>
      <c r="AA14" s="335"/>
      <c r="AB14" s="335"/>
      <c r="AC14" s="334"/>
      <c r="AD14" s="334"/>
      <c r="AE14" s="331"/>
      <c r="AG14" s="325"/>
      <c r="AH14" s="326"/>
      <c r="AI14" s="325"/>
      <c r="AJ14" s="325"/>
      <c r="AK14" s="325"/>
      <c r="AL14" s="325"/>
      <c r="AM14" s="325"/>
      <c r="AN14" s="325"/>
      <c r="AR14" s="322">
        <v>11</v>
      </c>
      <c r="AS14" s="321" t="s">
        <v>861</v>
      </c>
      <c r="AT14" s="319"/>
      <c r="AU14" s="319"/>
      <c r="AV14" s="319"/>
      <c r="AW14" s="319"/>
      <c r="AX14" s="319"/>
    </row>
    <row r="15" spans="1:50" s="5" customFormat="1" ht="15" customHeight="1" x14ac:dyDescent="0.15">
      <c r="A15" s="331"/>
      <c r="B15" s="595" t="s">
        <v>236</v>
      </c>
      <c r="C15" s="595"/>
      <c r="D15" s="595"/>
      <c r="E15" s="595"/>
      <c r="F15" s="595"/>
      <c r="G15" s="595"/>
      <c r="H15" s="595"/>
      <c r="I15" s="595"/>
      <c r="J15" s="595"/>
      <c r="K15" s="595"/>
      <c r="L15" s="595"/>
      <c r="M15" s="593">
        <f>第一面!T2</f>
        <v>0</v>
      </c>
      <c r="N15" s="593"/>
      <c r="O15" s="593"/>
      <c r="P15" s="593" t="s">
        <v>237</v>
      </c>
      <c r="Q15" s="593">
        <f>第一面!W2</f>
        <v>0</v>
      </c>
      <c r="R15" s="593"/>
      <c r="S15" s="593"/>
      <c r="T15" s="593" t="s">
        <v>237</v>
      </c>
      <c r="U15" s="593">
        <f>第一面!Z2</f>
        <v>0</v>
      </c>
      <c r="V15" s="593"/>
      <c r="W15" s="593"/>
      <c r="X15" s="593"/>
      <c r="Y15" s="593"/>
      <c r="Z15" s="593"/>
      <c r="AA15" s="593"/>
      <c r="AB15" s="593" t="s">
        <v>237</v>
      </c>
      <c r="AC15" s="593">
        <v>1</v>
      </c>
      <c r="AD15" s="336"/>
      <c r="AE15" s="332"/>
      <c r="AG15" s="327"/>
      <c r="AH15" s="76"/>
      <c r="AI15" s="76"/>
      <c r="AJ15" s="76"/>
      <c r="AK15" s="76"/>
      <c r="AL15" s="76"/>
      <c r="AM15" s="76"/>
      <c r="AN15" s="76"/>
      <c r="AR15" s="322">
        <v>12</v>
      </c>
      <c r="AS15" s="321" t="s">
        <v>861</v>
      </c>
      <c r="AT15" s="323"/>
      <c r="AU15" s="323"/>
      <c r="AV15" s="323"/>
      <c r="AW15" s="323"/>
      <c r="AX15" s="323"/>
    </row>
    <row r="16" spans="1:50" s="5" customFormat="1" ht="15" customHeight="1" x14ac:dyDescent="0.15">
      <c r="A16" s="331"/>
      <c r="B16" s="596"/>
      <c r="C16" s="596"/>
      <c r="D16" s="596"/>
      <c r="E16" s="596"/>
      <c r="F16" s="596"/>
      <c r="G16" s="596"/>
      <c r="H16" s="596"/>
      <c r="I16" s="596"/>
      <c r="J16" s="596"/>
      <c r="K16" s="596"/>
      <c r="L16" s="596"/>
      <c r="M16" s="594"/>
      <c r="N16" s="594"/>
      <c r="O16" s="594"/>
      <c r="P16" s="594"/>
      <c r="Q16" s="594"/>
      <c r="R16" s="594"/>
      <c r="S16" s="594"/>
      <c r="T16" s="594"/>
      <c r="U16" s="594"/>
      <c r="V16" s="594"/>
      <c r="W16" s="594"/>
      <c r="X16" s="594"/>
      <c r="Y16" s="594"/>
      <c r="Z16" s="594"/>
      <c r="AA16" s="594"/>
      <c r="AB16" s="594"/>
      <c r="AC16" s="594"/>
      <c r="AD16" s="337"/>
      <c r="AE16" s="332"/>
      <c r="AG16" s="590"/>
      <c r="AH16" s="590"/>
      <c r="AI16" s="590"/>
      <c r="AJ16" s="590"/>
      <c r="AK16" s="590"/>
      <c r="AL16" s="590"/>
      <c r="AM16" s="590"/>
      <c r="AN16" s="590"/>
      <c r="AO16" s="590"/>
      <c r="AP16" s="590"/>
      <c r="AQ16" s="590"/>
      <c r="AR16" s="322">
        <v>200</v>
      </c>
      <c r="AS16" s="322" t="s">
        <v>862</v>
      </c>
      <c r="AT16" s="323"/>
      <c r="AU16" s="323"/>
      <c r="AV16" s="323"/>
      <c r="AW16" s="323"/>
      <c r="AX16" s="323"/>
    </row>
    <row r="17" spans="1:50" s="5" customFormat="1" ht="15" customHeight="1" x14ac:dyDescent="0.15">
      <c r="A17" s="331"/>
      <c r="B17" s="332"/>
      <c r="C17" s="595" t="s">
        <v>899</v>
      </c>
      <c r="D17" s="595"/>
      <c r="E17" s="595"/>
      <c r="F17" s="595"/>
      <c r="G17" s="595"/>
      <c r="H17" s="595"/>
      <c r="I17" s="332"/>
      <c r="J17" s="573"/>
      <c r="K17" s="573"/>
      <c r="L17" s="573"/>
      <c r="M17" s="573"/>
      <c r="N17" s="573"/>
      <c r="O17" s="573"/>
      <c r="P17" s="573"/>
      <c r="Q17" s="573"/>
      <c r="R17" s="573"/>
      <c r="S17" s="573"/>
      <c r="T17" s="573"/>
      <c r="U17" s="573"/>
      <c r="V17" s="573"/>
      <c r="W17" s="573"/>
      <c r="X17" s="573"/>
      <c r="Y17" s="573"/>
      <c r="Z17" s="573"/>
      <c r="AA17" s="573"/>
      <c r="AB17" s="573"/>
      <c r="AC17" s="573"/>
      <c r="AD17" s="332"/>
      <c r="AE17" s="332"/>
      <c r="AG17" s="591"/>
      <c r="AH17" s="591"/>
      <c r="AI17" s="591"/>
      <c r="AJ17" s="591"/>
      <c r="AK17" s="591"/>
      <c r="AL17" s="591"/>
      <c r="AM17" s="591"/>
      <c r="AN17" s="591"/>
      <c r="AO17" s="591"/>
      <c r="AP17" s="591"/>
      <c r="AR17" s="322">
        <v>300</v>
      </c>
      <c r="AS17" s="322" t="s">
        <v>863</v>
      </c>
      <c r="AT17" s="323"/>
      <c r="AU17" s="323"/>
      <c r="AV17" s="323"/>
      <c r="AW17" s="323"/>
      <c r="AX17" s="323"/>
    </row>
    <row r="18" spans="1:50" s="5" customFormat="1" ht="15" customHeight="1" x14ac:dyDescent="0.15">
      <c r="A18" s="331"/>
      <c r="B18" s="332"/>
      <c r="C18" s="574"/>
      <c r="D18" s="574"/>
      <c r="E18" s="574"/>
      <c r="F18" s="574"/>
      <c r="G18" s="574"/>
      <c r="H18" s="574"/>
      <c r="I18" s="332"/>
      <c r="J18" s="592" t="str">
        <f>"〒"&amp;第一面!N32</f>
        <v>〒</v>
      </c>
      <c r="K18" s="592"/>
      <c r="L18" s="592"/>
      <c r="M18" s="592"/>
      <c r="N18" s="592"/>
      <c r="O18" s="592"/>
      <c r="P18" s="592"/>
      <c r="Q18" s="592"/>
      <c r="R18" s="592"/>
      <c r="S18" s="592"/>
      <c r="T18" s="592"/>
      <c r="U18" s="592"/>
      <c r="V18" s="592"/>
      <c r="W18" s="592"/>
      <c r="X18" s="592"/>
      <c r="Y18" s="592"/>
      <c r="Z18" s="592"/>
      <c r="AA18" s="592"/>
      <c r="AB18" s="592"/>
      <c r="AC18" s="592"/>
      <c r="AD18" s="332"/>
      <c r="AE18" s="332"/>
      <c r="AG18" s="76"/>
      <c r="AH18" s="76"/>
      <c r="AI18" s="76"/>
      <c r="AJ18" s="76"/>
      <c r="AK18" s="76"/>
      <c r="AL18" s="76"/>
      <c r="AM18" s="76"/>
      <c r="AN18" s="76"/>
      <c r="AO18" s="76"/>
      <c r="AP18" s="76"/>
      <c r="AR18" s="322">
        <v>400</v>
      </c>
      <c r="AS18" s="322" t="s">
        <v>864</v>
      </c>
      <c r="AT18" s="323"/>
      <c r="AU18" s="323"/>
      <c r="AV18" s="323"/>
      <c r="AW18" s="323"/>
      <c r="AX18" s="323"/>
    </row>
    <row r="19" spans="1:50" s="5" customFormat="1" ht="15" customHeight="1" x14ac:dyDescent="0.15">
      <c r="A19" s="331"/>
      <c r="B19" s="332"/>
      <c r="C19" s="574"/>
      <c r="D19" s="574"/>
      <c r="E19" s="574"/>
      <c r="F19" s="574"/>
      <c r="G19" s="574"/>
      <c r="H19" s="574"/>
      <c r="I19" s="332"/>
      <c r="J19" s="332"/>
      <c r="K19" s="597">
        <f>第一面!J33</f>
        <v>0</v>
      </c>
      <c r="L19" s="597"/>
      <c r="M19" s="597"/>
      <c r="N19" s="597"/>
      <c r="O19" s="597"/>
      <c r="P19" s="597"/>
      <c r="Q19" s="597"/>
      <c r="R19" s="597"/>
      <c r="S19" s="597"/>
      <c r="T19" s="597"/>
      <c r="U19" s="597"/>
      <c r="V19" s="597"/>
      <c r="W19" s="597"/>
      <c r="X19" s="597"/>
      <c r="Y19" s="597"/>
      <c r="Z19" s="597"/>
      <c r="AA19" s="597"/>
      <c r="AB19" s="597"/>
      <c r="AC19" s="597"/>
      <c r="AD19" s="332"/>
      <c r="AE19" s="332"/>
      <c r="AR19" s="324">
        <v>500</v>
      </c>
      <c r="AS19" s="324" t="s">
        <v>865</v>
      </c>
      <c r="AT19" s="323"/>
      <c r="AU19" s="323"/>
      <c r="AV19" s="323"/>
      <c r="AW19" s="323"/>
      <c r="AX19" s="323"/>
    </row>
    <row r="20" spans="1:50" s="5" customFormat="1" ht="15" customHeight="1" x14ac:dyDescent="0.15">
      <c r="A20" s="331"/>
      <c r="B20" s="332"/>
      <c r="C20" s="574"/>
      <c r="D20" s="574"/>
      <c r="E20" s="574"/>
      <c r="F20" s="574"/>
      <c r="G20" s="574"/>
      <c r="H20" s="574"/>
      <c r="I20" s="332"/>
      <c r="J20" s="573">
        <f>第一面!J35</f>
        <v>0</v>
      </c>
      <c r="K20" s="573"/>
      <c r="L20" s="573"/>
      <c r="M20" s="573"/>
      <c r="N20" s="573"/>
      <c r="O20" s="573"/>
      <c r="P20" s="573"/>
      <c r="Q20" s="573"/>
      <c r="R20" s="573"/>
      <c r="S20" s="573"/>
      <c r="T20" s="573"/>
      <c r="U20" s="573"/>
      <c r="V20" s="573"/>
      <c r="W20" s="573"/>
      <c r="X20" s="573"/>
      <c r="Y20" s="573"/>
      <c r="Z20" s="573"/>
      <c r="AA20" s="573"/>
      <c r="AB20" s="573"/>
      <c r="AC20" s="573"/>
      <c r="AD20" s="332"/>
      <c r="AE20" s="332"/>
      <c r="AR20" s="322">
        <v>600</v>
      </c>
      <c r="AS20" s="322" t="s">
        <v>866</v>
      </c>
      <c r="AT20" s="323"/>
      <c r="AU20" s="323"/>
      <c r="AV20" s="323"/>
      <c r="AW20" s="323"/>
      <c r="AX20" s="323"/>
    </row>
    <row r="21" spans="1:50" s="5" customFormat="1" ht="15" customHeight="1" x14ac:dyDescent="0.15">
      <c r="A21" s="331"/>
      <c r="B21" s="332"/>
      <c r="C21" s="574"/>
      <c r="D21" s="574"/>
      <c r="E21" s="574"/>
      <c r="F21" s="574"/>
      <c r="G21" s="574"/>
      <c r="H21" s="574"/>
      <c r="I21" s="332"/>
      <c r="J21" s="597">
        <f>第一面!J36</f>
        <v>0</v>
      </c>
      <c r="K21" s="597"/>
      <c r="L21" s="597"/>
      <c r="M21" s="597"/>
      <c r="N21" s="597"/>
      <c r="O21" s="597"/>
      <c r="P21" s="597"/>
      <c r="Q21" s="597"/>
      <c r="R21" s="597"/>
      <c r="S21" s="597"/>
      <c r="T21" s="597"/>
      <c r="U21" s="597"/>
      <c r="V21" s="597"/>
      <c r="W21" s="597"/>
      <c r="X21" s="597"/>
      <c r="Y21" s="597"/>
      <c r="Z21" s="597"/>
      <c r="AA21" s="597"/>
      <c r="AB21" s="597"/>
      <c r="AC21" s="597"/>
      <c r="AD21" s="332"/>
      <c r="AE21" s="332"/>
      <c r="AG21" s="59"/>
      <c r="AR21" s="322">
        <v>700</v>
      </c>
      <c r="AS21" s="322" t="s">
        <v>867</v>
      </c>
      <c r="AT21" s="323"/>
      <c r="AU21" s="323"/>
      <c r="AV21" s="323"/>
      <c r="AW21" s="323"/>
      <c r="AX21" s="323"/>
    </row>
    <row r="22" spans="1:50" s="5" customFormat="1" ht="8.1" customHeight="1" x14ac:dyDescent="0.15">
      <c r="A22" s="331"/>
      <c r="B22" s="337"/>
      <c r="C22" s="596"/>
      <c r="D22" s="596"/>
      <c r="E22" s="596"/>
      <c r="F22" s="596"/>
      <c r="G22" s="596"/>
      <c r="H22" s="596"/>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2"/>
      <c r="AR22" s="322">
        <v>800</v>
      </c>
      <c r="AS22" s="322" t="s">
        <v>868</v>
      </c>
      <c r="AT22" s="323"/>
      <c r="AU22" s="323"/>
      <c r="AV22" s="323"/>
      <c r="AW22" s="323"/>
      <c r="AX22" s="323"/>
    </row>
    <row r="23" spans="1:50" s="5" customFormat="1" ht="8.1" customHeight="1" x14ac:dyDescent="0.15">
      <c r="A23" s="331"/>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2"/>
      <c r="AR23" s="322">
        <v>900</v>
      </c>
      <c r="AS23" s="322" t="s">
        <v>869</v>
      </c>
      <c r="AT23" s="323"/>
      <c r="AU23" s="323"/>
      <c r="AV23" s="323"/>
      <c r="AW23" s="323"/>
      <c r="AX23" s="323"/>
    </row>
    <row r="24" spans="1:50" s="5" customFormat="1" ht="15" customHeight="1" x14ac:dyDescent="0.15">
      <c r="A24" s="331"/>
      <c r="B24" s="574" t="s">
        <v>900</v>
      </c>
      <c r="C24" s="574"/>
      <c r="D24" s="574"/>
      <c r="E24" s="574"/>
      <c r="F24" s="574"/>
      <c r="G24" s="574"/>
      <c r="H24" s="574"/>
      <c r="I24" s="332"/>
      <c r="J24" s="332"/>
      <c r="K24" s="332"/>
      <c r="L24" s="332"/>
      <c r="M24" s="332"/>
      <c r="N24" s="332"/>
      <c r="O24" s="332"/>
      <c r="P24" s="332"/>
      <c r="Q24" s="332"/>
      <c r="R24" s="574" t="s">
        <v>901</v>
      </c>
      <c r="S24" s="574"/>
      <c r="T24" s="574"/>
      <c r="U24" s="574"/>
      <c r="V24" s="574"/>
      <c r="W24" s="574"/>
      <c r="X24" s="574"/>
      <c r="Y24" s="574"/>
      <c r="Z24" s="574"/>
      <c r="AA24" s="574"/>
      <c r="AB24" s="574"/>
      <c r="AC24" s="574"/>
      <c r="AD24" s="332"/>
      <c r="AE24" s="332"/>
      <c r="AG24" s="590"/>
      <c r="AH24" s="590"/>
      <c r="AI24" s="590"/>
      <c r="AJ24" s="590"/>
      <c r="AK24" s="590"/>
      <c r="AL24" s="590"/>
      <c r="AM24" s="590"/>
      <c r="AN24" s="590"/>
      <c r="AO24" s="590"/>
      <c r="AP24" s="590"/>
      <c r="AQ24" s="590"/>
      <c r="AR24" s="322">
        <v>910</v>
      </c>
      <c r="AS24" s="322" t="s">
        <v>870</v>
      </c>
      <c r="AT24" s="323"/>
      <c r="AU24" s="323"/>
      <c r="AV24" s="323"/>
      <c r="AW24" s="323"/>
      <c r="AX24" s="323"/>
    </row>
    <row r="25" spans="1:50" s="5" customFormat="1" ht="15" customHeight="1" x14ac:dyDescent="0.15">
      <c r="A25" s="331"/>
      <c r="B25" s="332"/>
      <c r="C25" s="332"/>
      <c r="D25" s="332"/>
      <c r="E25" s="332"/>
      <c r="F25" s="332"/>
      <c r="G25" s="332"/>
      <c r="H25" s="332"/>
      <c r="I25" s="332"/>
      <c r="J25" s="339"/>
      <c r="K25" s="605">
        <f>I26+I27+I28</f>
        <v>0</v>
      </c>
      <c r="L25" s="605"/>
      <c r="M25" s="607" t="s">
        <v>903</v>
      </c>
      <c r="N25" s="607"/>
      <c r="O25" s="607"/>
      <c r="P25" s="607"/>
      <c r="Q25" s="607"/>
      <c r="R25" s="606">
        <f>IF(K25=1,4000,IF(K25=2,7000,IF(K25=3,10000,0)))</f>
        <v>0</v>
      </c>
      <c r="S25" s="606"/>
      <c r="T25" s="606"/>
      <c r="U25" s="606"/>
      <c r="V25" s="606"/>
      <c r="W25" s="606"/>
      <c r="X25" s="606"/>
      <c r="Y25" s="606"/>
      <c r="Z25" s="606"/>
      <c r="AA25" s="606"/>
      <c r="AB25" s="607" t="s">
        <v>902</v>
      </c>
      <c r="AC25" s="607"/>
      <c r="AD25" s="332"/>
      <c r="AE25" s="332"/>
      <c r="AG25" s="591"/>
      <c r="AH25" s="591"/>
      <c r="AI25" s="591"/>
      <c r="AJ25" s="591"/>
      <c r="AK25" s="591"/>
      <c r="AL25" s="591"/>
      <c r="AM25" s="591"/>
      <c r="AN25" s="591"/>
      <c r="AO25" s="591"/>
      <c r="AP25" s="591"/>
      <c r="AR25" s="324">
        <v>920</v>
      </c>
      <c r="AS25" s="324" t="s">
        <v>871</v>
      </c>
      <c r="AT25" s="323"/>
      <c r="AU25" s="323"/>
      <c r="AV25" s="323"/>
      <c r="AW25" s="323"/>
      <c r="AX25" s="323"/>
    </row>
    <row r="26" spans="1:50" s="5" customFormat="1" ht="15" customHeight="1" x14ac:dyDescent="0.15">
      <c r="A26" s="331"/>
      <c r="B26" s="332"/>
      <c r="C26" s="332" t="str">
        <f>'第二面 '!K9</f>
        <v>□</v>
      </c>
      <c r="D26" s="332" t="str">
        <f>'第二面 '!L9</f>
        <v>換気設備</v>
      </c>
      <c r="E26" s="332"/>
      <c r="F26" s="332"/>
      <c r="G26" s="332"/>
      <c r="H26" s="332"/>
      <c r="I26" s="340">
        <f>IF(C26="□",0,1)</f>
        <v>0</v>
      </c>
      <c r="J26" s="341"/>
      <c r="K26" s="605"/>
      <c r="L26" s="605"/>
      <c r="M26" s="607"/>
      <c r="N26" s="607"/>
      <c r="O26" s="607"/>
      <c r="P26" s="607"/>
      <c r="Q26" s="607"/>
      <c r="R26" s="606"/>
      <c r="S26" s="606"/>
      <c r="T26" s="606"/>
      <c r="U26" s="606"/>
      <c r="V26" s="606"/>
      <c r="W26" s="606"/>
      <c r="X26" s="606"/>
      <c r="Y26" s="606"/>
      <c r="Z26" s="606"/>
      <c r="AA26" s="606"/>
      <c r="AB26" s="607"/>
      <c r="AC26" s="607"/>
      <c r="AD26" s="332"/>
      <c r="AE26" s="332"/>
      <c r="AG26" s="76"/>
      <c r="AH26" s="76"/>
      <c r="AI26" s="76"/>
      <c r="AJ26" s="76"/>
      <c r="AK26" s="76"/>
      <c r="AL26" s="76"/>
      <c r="AM26" s="76"/>
      <c r="AN26" s="76"/>
      <c r="AO26" s="76"/>
      <c r="AP26" s="76"/>
      <c r="AR26" s="322">
        <v>930</v>
      </c>
      <c r="AS26" s="322" t="s">
        <v>872</v>
      </c>
      <c r="AT26" s="323"/>
      <c r="AU26" s="323"/>
      <c r="AV26" s="323"/>
      <c r="AW26" s="323"/>
      <c r="AX26" s="323"/>
    </row>
    <row r="27" spans="1:50" s="5" customFormat="1" ht="15" customHeight="1" x14ac:dyDescent="0.15">
      <c r="A27" s="331"/>
      <c r="B27" s="332"/>
      <c r="C27" s="332" t="str">
        <f>'第二面 '!P9</f>
        <v>□</v>
      </c>
      <c r="D27" s="332" t="str">
        <f>'第二面 '!Q9</f>
        <v>排煙設備</v>
      </c>
      <c r="E27" s="332"/>
      <c r="F27" s="332"/>
      <c r="G27" s="332"/>
      <c r="H27" s="342"/>
      <c r="I27" s="340">
        <f t="shared" ref="I27:I28" si="1">IF(C27="□",0,1)</f>
        <v>0</v>
      </c>
      <c r="J27" s="343"/>
      <c r="K27" s="605"/>
      <c r="L27" s="605"/>
      <c r="M27" s="607"/>
      <c r="N27" s="607"/>
      <c r="O27" s="607"/>
      <c r="P27" s="607"/>
      <c r="Q27" s="607"/>
      <c r="R27" s="606"/>
      <c r="S27" s="606"/>
      <c r="T27" s="606"/>
      <c r="U27" s="606"/>
      <c r="V27" s="606"/>
      <c r="W27" s="606"/>
      <c r="X27" s="606"/>
      <c r="Y27" s="606"/>
      <c r="Z27" s="606"/>
      <c r="AA27" s="606"/>
      <c r="AB27" s="607"/>
      <c r="AC27" s="607"/>
      <c r="AD27" s="332"/>
      <c r="AE27" s="332"/>
      <c r="AR27" s="323"/>
      <c r="AS27" s="323"/>
      <c r="AT27" s="323"/>
      <c r="AU27" s="323"/>
      <c r="AV27" s="323"/>
      <c r="AW27" s="323"/>
      <c r="AX27" s="323"/>
    </row>
    <row r="28" spans="1:50" s="5" customFormat="1" ht="15" customHeight="1" x14ac:dyDescent="0.15">
      <c r="A28" s="331"/>
      <c r="B28" s="332"/>
      <c r="C28" s="332" t="str">
        <f>'第二面 '!V9</f>
        <v>□</v>
      </c>
      <c r="D28" s="573" t="str">
        <f>'第二面 '!W9</f>
        <v>非常用の照明装置</v>
      </c>
      <c r="E28" s="573"/>
      <c r="F28" s="573"/>
      <c r="G28" s="573"/>
      <c r="H28" s="573"/>
      <c r="I28" s="340">
        <f t="shared" si="1"/>
        <v>0</v>
      </c>
      <c r="J28" s="341"/>
      <c r="K28" s="605"/>
      <c r="L28" s="605"/>
      <c r="M28" s="607"/>
      <c r="N28" s="607"/>
      <c r="O28" s="607"/>
      <c r="P28" s="607"/>
      <c r="Q28" s="607"/>
      <c r="R28" s="606"/>
      <c r="S28" s="606"/>
      <c r="T28" s="606"/>
      <c r="U28" s="606"/>
      <c r="V28" s="606"/>
      <c r="W28" s="606"/>
      <c r="X28" s="606"/>
      <c r="Y28" s="606"/>
      <c r="Z28" s="606"/>
      <c r="AA28" s="606"/>
      <c r="AB28" s="607"/>
      <c r="AC28" s="607"/>
      <c r="AD28" s="332"/>
      <c r="AE28" s="332"/>
    </row>
    <row r="29" spans="1:50" s="5" customFormat="1" ht="15" customHeight="1" x14ac:dyDescent="0.15">
      <c r="A29" s="331"/>
      <c r="B29" s="332"/>
      <c r="C29" s="332"/>
      <c r="D29" s="332"/>
      <c r="E29" s="332"/>
      <c r="F29" s="332"/>
      <c r="G29" s="332"/>
      <c r="H29" s="332"/>
      <c r="I29" s="332"/>
      <c r="J29" s="332"/>
      <c r="K29" s="332"/>
      <c r="L29" s="332"/>
      <c r="M29" s="332"/>
      <c r="N29" s="574" t="s">
        <v>915</v>
      </c>
      <c r="O29" s="574"/>
      <c r="P29" s="603">
        <f>R25-Y29</f>
        <v>0</v>
      </c>
      <c r="Q29" s="603"/>
      <c r="R29" s="603"/>
      <c r="S29" s="603"/>
      <c r="T29" s="603"/>
      <c r="U29" s="604" t="s">
        <v>916</v>
      </c>
      <c r="V29" s="604"/>
      <c r="W29" s="604"/>
      <c r="X29" s="604"/>
      <c r="Y29" s="603">
        <f>ROUNDDOWN(R25-(R25/1.1),0)</f>
        <v>0</v>
      </c>
      <c r="Z29" s="603"/>
      <c r="AA29" s="603"/>
      <c r="AB29" s="347" t="s">
        <v>902</v>
      </c>
      <c r="AC29" s="332" t="s">
        <v>251</v>
      </c>
      <c r="AD29" s="332"/>
      <c r="AE29" s="332"/>
      <c r="AG29" s="59"/>
    </row>
    <row r="30" spans="1:50" s="5" customFormat="1" ht="8.1" customHeight="1" x14ac:dyDescent="0.15">
      <c r="A30" s="331"/>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2"/>
    </row>
    <row r="31" spans="1:50" s="5" customFormat="1" ht="8.1" customHeight="1" x14ac:dyDescent="0.15">
      <c r="A31" s="331"/>
      <c r="B31" s="595" t="s">
        <v>905</v>
      </c>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5"/>
      <c r="AE31" s="332"/>
    </row>
    <row r="32" spans="1:50" s="5" customFormat="1" ht="15" customHeight="1" x14ac:dyDescent="0.15">
      <c r="A32" s="331"/>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332"/>
    </row>
    <row r="33" spans="1:43" s="5" customFormat="1" ht="15" customHeight="1" x14ac:dyDescent="0.15">
      <c r="A33" s="344"/>
      <c r="B33" s="574" t="s">
        <v>906</v>
      </c>
      <c r="C33" s="574"/>
      <c r="D33" s="574"/>
      <c r="E33" s="611" t="s">
        <v>907</v>
      </c>
      <c r="F33" s="611"/>
      <c r="G33" s="611"/>
      <c r="H33" s="611"/>
      <c r="I33" s="609"/>
      <c r="J33" s="609"/>
      <c r="K33" s="609"/>
      <c r="L33" s="609"/>
      <c r="M33" s="609"/>
      <c r="N33" s="609"/>
      <c r="O33" s="609"/>
      <c r="P33" s="609"/>
      <c r="Q33" s="609"/>
      <c r="R33" s="609"/>
      <c r="S33" s="609"/>
      <c r="T33" s="609"/>
      <c r="U33" s="609"/>
      <c r="V33" s="609"/>
      <c r="W33" s="609"/>
      <c r="X33" s="609"/>
      <c r="Y33" s="609"/>
      <c r="Z33" s="609"/>
      <c r="AA33" s="609"/>
      <c r="AB33" s="609"/>
      <c r="AC33" s="79"/>
      <c r="AD33" s="64"/>
      <c r="AE33" s="64"/>
      <c r="AG33" s="591"/>
      <c r="AH33" s="591"/>
      <c r="AI33" s="591"/>
      <c r="AJ33" s="591"/>
      <c r="AK33" s="591"/>
      <c r="AL33" s="591"/>
      <c r="AM33" s="591"/>
      <c r="AN33" s="591"/>
      <c r="AO33" s="591"/>
      <c r="AP33" s="591"/>
      <c r="AQ33" s="78"/>
    </row>
    <row r="34" spans="1:43" s="5" customFormat="1" ht="15" customHeight="1" x14ac:dyDescent="0.15">
      <c r="A34" s="344"/>
      <c r="B34" s="574"/>
      <c r="C34" s="574"/>
      <c r="D34" s="574"/>
      <c r="E34" s="612" t="s">
        <v>908</v>
      </c>
      <c r="F34" s="612"/>
      <c r="G34" s="612"/>
      <c r="H34" s="612"/>
      <c r="I34" s="608"/>
      <c r="J34" s="608"/>
      <c r="K34" s="608"/>
      <c r="L34" s="608"/>
      <c r="M34" s="608"/>
      <c r="N34" s="608"/>
      <c r="O34" s="608"/>
      <c r="P34" s="608"/>
      <c r="Q34" s="608"/>
      <c r="R34" s="608"/>
      <c r="S34" s="608"/>
      <c r="T34" s="608"/>
      <c r="U34" s="608"/>
      <c r="V34" s="608"/>
      <c r="W34" s="608"/>
      <c r="X34" s="608"/>
      <c r="Y34" s="608"/>
      <c r="Z34" s="608"/>
      <c r="AA34" s="608"/>
      <c r="AB34" s="608"/>
      <c r="AC34" s="79"/>
      <c r="AD34" s="64"/>
      <c r="AE34" s="64"/>
      <c r="AG34" s="76"/>
      <c r="AH34" s="76"/>
      <c r="AI34" s="76"/>
      <c r="AJ34" s="76"/>
      <c r="AK34" s="76"/>
      <c r="AL34" s="76"/>
      <c r="AM34" s="76"/>
      <c r="AN34" s="76"/>
      <c r="AO34" s="76"/>
      <c r="AP34" s="76"/>
    </row>
    <row r="35" spans="1:43" s="5" customFormat="1" ht="15" customHeight="1" x14ac:dyDescent="0.15">
      <c r="A35" s="344"/>
      <c r="B35" s="71"/>
      <c r="C35" s="71"/>
      <c r="D35" s="71"/>
      <c r="E35" s="71"/>
      <c r="F35" s="71"/>
      <c r="G35" s="71"/>
      <c r="H35" s="71"/>
      <c r="I35" s="71"/>
      <c r="J35" s="345"/>
      <c r="K35" s="345"/>
      <c r="L35" s="345"/>
      <c r="M35" s="345"/>
      <c r="N35" s="345"/>
      <c r="O35" s="345"/>
      <c r="P35" s="345"/>
      <c r="Q35" s="345"/>
      <c r="R35" s="345"/>
      <c r="S35" s="345"/>
      <c r="T35" s="345"/>
      <c r="U35" s="345"/>
      <c r="V35" s="345"/>
      <c r="W35" s="345"/>
      <c r="X35" s="345"/>
      <c r="Y35" s="345"/>
      <c r="Z35" s="345"/>
      <c r="AA35" s="345"/>
      <c r="AB35" s="345"/>
      <c r="AC35" s="345"/>
      <c r="AD35" s="71"/>
      <c r="AE35" s="64"/>
    </row>
    <row r="36" spans="1:43" s="5" customFormat="1" ht="15" customHeight="1" x14ac:dyDescent="0.15">
      <c r="A36" s="344"/>
      <c r="B36" s="595" t="s">
        <v>1046</v>
      </c>
      <c r="C36" s="595"/>
      <c r="D36" s="595"/>
      <c r="E36" s="595"/>
      <c r="F36" s="595"/>
      <c r="G36" s="595"/>
      <c r="H36" s="595"/>
      <c r="I36" s="595"/>
      <c r="J36" s="595"/>
      <c r="K36" s="595"/>
      <c r="L36" s="595"/>
      <c r="M36" s="595"/>
      <c r="N36" s="595"/>
      <c r="O36" s="595"/>
      <c r="P36" s="595"/>
      <c r="Q36" s="595"/>
      <c r="R36" s="595"/>
      <c r="S36" s="595"/>
      <c r="T36" s="595"/>
      <c r="U36" s="595"/>
      <c r="V36" s="595"/>
      <c r="W36" s="595"/>
      <c r="X36" s="595"/>
      <c r="Y36" s="595"/>
      <c r="Z36" s="595"/>
      <c r="AA36" s="595"/>
      <c r="AB36" s="595"/>
      <c r="AC36" s="595"/>
      <c r="AD36" s="595"/>
      <c r="AE36" s="332"/>
      <c r="AG36" s="59"/>
    </row>
    <row r="37" spans="1:43" s="5" customFormat="1" ht="8.1" customHeight="1" x14ac:dyDescent="0.15">
      <c r="A37" s="34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332"/>
    </row>
    <row r="38" spans="1:43" s="5" customFormat="1" ht="8.1" customHeight="1" x14ac:dyDescent="0.15">
      <c r="A38" s="34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332"/>
    </row>
    <row r="39" spans="1:43" s="5" customFormat="1" ht="15" customHeight="1" x14ac:dyDescent="0.15">
      <c r="A39" s="344"/>
      <c r="B39" s="614" t="s">
        <v>1047</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332"/>
      <c r="AG39" s="59"/>
    </row>
    <row r="40" spans="1:43" s="5" customFormat="1" ht="15" customHeight="1" x14ac:dyDescent="0.15">
      <c r="A40" s="344"/>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332"/>
    </row>
    <row r="41" spans="1:43" s="5" customFormat="1" ht="15" customHeight="1" x14ac:dyDescent="0.15">
      <c r="A41" s="344"/>
      <c r="B41" s="332"/>
      <c r="C41" s="332"/>
      <c r="D41" s="332"/>
      <c r="E41" s="616" t="s">
        <v>904</v>
      </c>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339"/>
      <c r="AD41" s="332"/>
      <c r="AE41" s="332"/>
      <c r="AG41" s="602"/>
      <c r="AH41" s="602"/>
      <c r="AI41" s="602"/>
      <c r="AJ41" s="602"/>
      <c r="AK41" s="602"/>
      <c r="AL41" s="602"/>
      <c r="AM41" s="602"/>
      <c r="AN41" s="602"/>
      <c r="AO41" s="602"/>
      <c r="AP41" s="602"/>
    </row>
    <row r="42" spans="1:43" s="5" customFormat="1" ht="15" customHeight="1" x14ac:dyDescent="0.15">
      <c r="A42" s="344"/>
      <c r="B42" s="332"/>
      <c r="C42" s="332"/>
      <c r="D42" s="332"/>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338"/>
      <c r="AD42" s="332"/>
      <c r="AE42" s="332"/>
      <c r="AG42" s="602"/>
      <c r="AH42" s="602"/>
      <c r="AI42" s="602"/>
      <c r="AJ42" s="602"/>
      <c r="AK42" s="602"/>
      <c r="AL42" s="602"/>
      <c r="AM42" s="602"/>
      <c r="AN42" s="602"/>
      <c r="AO42" s="602"/>
      <c r="AP42" s="602"/>
    </row>
    <row r="43" spans="1:43" s="5" customFormat="1" ht="15" customHeight="1" x14ac:dyDescent="0.15">
      <c r="A43" s="344"/>
      <c r="B43" s="332"/>
      <c r="C43" s="332"/>
      <c r="D43" s="332"/>
      <c r="E43" s="332"/>
      <c r="F43" s="332"/>
      <c r="G43" s="332"/>
      <c r="H43" s="332"/>
      <c r="I43" s="332"/>
      <c r="J43" s="338"/>
      <c r="K43" s="338"/>
      <c r="L43" s="338"/>
      <c r="M43" s="338"/>
      <c r="N43" s="338"/>
      <c r="O43" s="338"/>
      <c r="P43" s="338"/>
      <c r="Q43" s="338"/>
      <c r="R43" s="338"/>
      <c r="S43" s="338"/>
      <c r="T43" s="338"/>
      <c r="U43" s="338"/>
      <c r="V43" s="338"/>
      <c r="W43" s="338"/>
      <c r="X43" s="338"/>
      <c r="Y43" s="338"/>
      <c r="Z43" s="338"/>
      <c r="AA43" s="338"/>
      <c r="AB43" s="338"/>
      <c r="AC43" s="338"/>
      <c r="AD43" s="332"/>
      <c r="AE43" s="332"/>
      <c r="AG43" s="602"/>
      <c r="AH43" s="602"/>
      <c r="AI43" s="602"/>
      <c r="AJ43" s="602"/>
      <c r="AK43" s="602"/>
      <c r="AL43" s="602"/>
      <c r="AM43" s="602"/>
      <c r="AN43" s="602"/>
      <c r="AO43" s="602"/>
      <c r="AP43" s="602"/>
    </row>
    <row r="44" spans="1:43" s="5" customFormat="1" ht="15" customHeight="1" x14ac:dyDescent="0.15">
      <c r="A44" s="344"/>
      <c r="B44" s="611" t="s">
        <v>909</v>
      </c>
      <c r="C44" s="611"/>
      <c r="D44" s="611"/>
      <c r="E44" s="611"/>
      <c r="F44" s="611"/>
      <c r="G44" s="611"/>
      <c r="H44" s="611"/>
      <c r="I44" s="611"/>
      <c r="J44" s="611" t="s">
        <v>910</v>
      </c>
      <c r="K44" s="611"/>
      <c r="L44" s="611"/>
      <c r="M44" s="611"/>
      <c r="N44" s="611"/>
      <c r="O44" s="611"/>
      <c r="P44" s="611"/>
      <c r="Q44" s="611"/>
      <c r="R44" s="611"/>
      <c r="S44" s="611"/>
      <c r="T44" s="611"/>
      <c r="U44" s="611"/>
      <c r="V44" s="611"/>
      <c r="W44" s="611"/>
      <c r="X44" s="611"/>
      <c r="Y44" s="611"/>
      <c r="Z44" s="611"/>
      <c r="AA44" s="611"/>
      <c r="AB44" s="611"/>
      <c r="AC44" s="332"/>
      <c r="AD44" s="332"/>
      <c r="AE44" s="332"/>
      <c r="AG44" s="602"/>
      <c r="AH44" s="602"/>
      <c r="AI44" s="602"/>
      <c r="AJ44" s="602"/>
      <c r="AK44" s="602"/>
      <c r="AL44" s="602"/>
      <c r="AM44" s="602"/>
      <c r="AN44" s="602"/>
      <c r="AO44" s="602"/>
      <c r="AP44" s="602"/>
    </row>
    <row r="45" spans="1:43" s="5" customFormat="1" ht="15" customHeight="1" x14ac:dyDescent="0.15">
      <c r="A45" s="344"/>
      <c r="B45" s="612" t="s">
        <v>912</v>
      </c>
      <c r="C45" s="612"/>
      <c r="D45" s="612"/>
      <c r="E45" s="612"/>
      <c r="F45" s="612"/>
      <c r="G45" s="612"/>
      <c r="H45" s="612"/>
      <c r="I45" s="612"/>
      <c r="J45" s="613" t="s">
        <v>911</v>
      </c>
      <c r="K45" s="613"/>
      <c r="L45" s="613"/>
      <c r="M45" s="613"/>
      <c r="N45" s="613"/>
      <c r="O45" s="613"/>
      <c r="P45" s="613"/>
      <c r="Q45" s="613"/>
      <c r="R45" s="613"/>
      <c r="S45" s="613"/>
      <c r="T45" s="613"/>
      <c r="U45" s="613"/>
      <c r="V45" s="613"/>
      <c r="W45" s="613"/>
      <c r="X45" s="613"/>
      <c r="Y45" s="613"/>
      <c r="Z45" s="613"/>
      <c r="AA45" s="613"/>
      <c r="AB45" s="613"/>
      <c r="AC45" s="339"/>
      <c r="AD45" s="332"/>
      <c r="AE45" s="332"/>
      <c r="AG45" s="602"/>
      <c r="AH45" s="602"/>
      <c r="AI45" s="602"/>
      <c r="AJ45" s="602"/>
      <c r="AK45" s="602"/>
      <c r="AL45" s="602"/>
      <c r="AM45" s="602"/>
      <c r="AN45" s="602"/>
      <c r="AO45" s="602"/>
      <c r="AP45" s="602"/>
    </row>
    <row r="46" spans="1:43" s="5" customFormat="1" ht="15" customHeight="1" x14ac:dyDescent="0.15">
      <c r="A46" s="344"/>
      <c r="B46" s="612" t="s">
        <v>913</v>
      </c>
      <c r="C46" s="612"/>
      <c r="D46" s="612"/>
      <c r="E46" s="612"/>
      <c r="F46" s="612"/>
      <c r="G46" s="612"/>
      <c r="H46" s="612"/>
      <c r="I46" s="612"/>
      <c r="J46" s="613" t="s">
        <v>1050</v>
      </c>
      <c r="K46" s="613"/>
      <c r="L46" s="613"/>
      <c r="M46" s="613"/>
      <c r="N46" s="613"/>
      <c r="O46" s="613"/>
      <c r="P46" s="613"/>
      <c r="Q46" s="613"/>
      <c r="R46" s="613"/>
      <c r="S46" s="613"/>
      <c r="T46" s="613"/>
      <c r="U46" s="613"/>
      <c r="V46" s="613"/>
      <c r="W46" s="613"/>
      <c r="X46" s="613"/>
      <c r="Y46" s="613"/>
      <c r="Z46" s="613"/>
      <c r="AA46" s="613"/>
      <c r="AB46" s="613"/>
      <c r="AC46" s="338"/>
      <c r="AD46" s="332"/>
      <c r="AE46" s="332"/>
    </row>
    <row r="47" spans="1:43" s="13" customFormat="1" ht="30" customHeight="1" x14ac:dyDescent="0.15">
      <c r="A47" s="346"/>
      <c r="B47" s="449"/>
      <c r="C47" s="449"/>
      <c r="D47" s="449"/>
      <c r="E47" s="618" t="s">
        <v>1053</v>
      </c>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618"/>
      <c r="AE47" s="618"/>
      <c r="AG47" s="600"/>
      <c r="AH47" s="600"/>
      <c r="AI47" s="600"/>
      <c r="AJ47" s="600"/>
      <c r="AK47" s="600"/>
      <c r="AL47" s="600"/>
      <c r="AM47" s="600"/>
      <c r="AN47" s="600"/>
      <c r="AO47" s="600"/>
      <c r="AP47" s="600"/>
    </row>
    <row r="48" spans="1:43" s="5" customFormat="1" ht="30" customHeight="1" x14ac:dyDescent="0.15">
      <c r="A48" s="344"/>
      <c r="B48" s="332"/>
      <c r="C48" s="332"/>
      <c r="D48" s="332"/>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c r="AE48" s="618"/>
      <c r="AG48" s="601"/>
      <c r="AH48" s="601"/>
      <c r="AI48" s="601"/>
      <c r="AJ48" s="601"/>
      <c r="AK48" s="601"/>
      <c r="AL48" s="601"/>
      <c r="AM48" s="601"/>
      <c r="AN48" s="601"/>
      <c r="AO48" s="601"/>
      <c r="AP48" s="601"/>
    </row>
    <row r="49" spans="1:42" s="5" customFormat="1" ht="30" customHeight="1" x14ac:dyDescent="0.15">
      <c r="A49" s="446"/>
      <c r="B49" s="446"/>
      <c r="C49" s="446"/>
      <c r="D49" s="446"/>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618"/>
      <c r="AE49" s="618"/>
      <c r="AG49" s="598"/>
      <c r="AH49" s="598"/>
      <c r="AI49" s="598"/>
      <c r="AJ49" s="598"/>
      <c r="AK49" s="598"/>
      <c r="AL49" s="598"/>
      <c r="AM49" s="598"/>
      <c r="AN49" s="598"/>
      <c r="AO49" s="598"/>
      <c r="AP49" s="598"/>
    </row>
    <row r="50" spans="1:42" s="5" customFormat="1" ht="30" customHeight="1" x14ac:dyDescent="0.15">
      <c r="A50" s="617" t="s">
        <v>914</v>
      </c>
      <c r="B50" s="617"/>
      <c r="C50" s="617"/>
      <c r="D50" s="617"/>
      <c r="E50" s="617"/>
      <c r="F50" s="617"/>
      <c r="G50" s="617"/>
      <c r="H50" s="617"/>
      <c r="I50" s="617"/>
      <c r="J50" s="617"/>
      <c r="K50" s="617"/>
      <c r="L50" s="617"/>
      <c r="M50" s="617"/>
      <c r="N50" s="617"/>
      <c r="O50" s="617"/>
      <c r="P50" s="617"/>
      <c r="Q50" s="617"/>
      <c r="R50" s="617"/>
      <c r="S50" s="617"/>
      <c r="T50" s="617"/>
      <c r="U50" s="617"/>
      <c r="V50" s="617"/>
      <c r="W50" s="617"/>
      <c r="X50" s="617"/>
      <c r="Y50" s="617"/>
      <c r="Z50" s="617"/>
      <c r="AA50" s="617"/>
      <c r="AB50" s="617"/>
      <c r="AC50" s="617"/>
      <c r="AD50" s="617"/>
      <c r="AE50" s="617"/>
      <c r="AG50" s="599"/>
      <c r="AH50" s="599"/>
      <c r="AI50" s="599"/>
      <c r="AJ50" s="599"/>
      <c r="AK50" s="599"/>
      <c r="AL50" s="599"/>
      <c r="AM50" s="599"/>
      <c r="AN50" s="599"/>
      <c r="AO50" s="599"/>
      <c r="AP50" s="599"/>
    </row>
    <row r="51" spans="1:42" ht="18.75" x14ac:dyDescent="0.15">
      <c r="A51" s="610"/>
      <c r="B51" s="610"/>
      <c r="C51" s="610"/>
      <c r="D51" s="610"/>
      <c r="E51" s="610"/>
      <c r="F51" s="610"/>
      <c r="G51" s="610"/>
      <c r="H51" s="610"/>
      <c r="I51" s="610"/>
      <c r="J51" s="610"/>
      <c r="K51" s="610"/>
      <c r="L51" s="610"/>
      <c r="M51" s="610"/>
      <c r="N51" s="610"/>
      <c r="O51" s="610"/>
      <c r="P51" s="610"/>
      <c r="Q51" s="610"/>
      <c r="R51" s="610"/>
      <c r="S51" s="610"/>
      <c r="T51" s="610"/>
      <c r="U51" s="610"/>
      <c r="V51" s="610"/>
      <c r="W51" s="610"/>
      <c r="X51" s="610"/>
      <c r="Y51" s="610"/>
      <c r="Z51" s="610"/>
      <c r="AA51" s="610"/>
      <c r="AB51" s="610"/>
      <c r="AC51" s="610"/>
      <c r="AD51" s="610"/>
      <c r="AE51" s="610"/>
    </row>
  </sheetData>
  <sheetProtection sheet="1" formatCells="0"/>
  <mergeCells count="77">
    <mergeCell ref="A51:AE51"/>
    <mergeCell ref="B44:I44"/>
    <mergeCell ref="E33:H33"/>
    <mergeCell ref="E34:H34"/>
    <mergeCell ref="J44:AB44"/>
    <mergeCell ref="J45:AB45"/>
    <mergeCell ref="J46:AB46"/>
    <mergeCell ref="B45:I45"/>
    <mergeCell ref="B46:I46"/>
    <mergeCell ref="B36:AD38"/>
    <mergeCell ref="B39:AD40"/>
    <mergeCell ref="E41:AB42"/>
    <mergeCell ref="B33:D34"/>
    <mergeCell ref="A50:AE50"/>
    <mergeCell ref="E47:AE49"/>
    <mergeCell ref="AG33:AP33"/>
    <mergeCell ref="R25:AA28"/>
    <mergeCell ref="AB25:AC28"/>
    <mergeCell ref="M25:Q28"/>
    <mergeCell ref="I34:AB34"/>
    <mergeCell ref="I33:AB33"/>
    <mergeCell ref="AG24:AQ24"/>
    <mergeCell ref="B31:AD32"/>
    <mergeCell ref="N29:O29"/>
    <mergeCell ref="P29:T29"/>
    <mergeCell ref="U29:X29"/>
    <mergeCell ref="Y29:AA29"/>
    <mergeCell ref="AG25:AP25"/>
    <mergeCell ref="R24:AC24"/>
    <mergeCell ref="K25:L28"/>
    <mergeCell ref="AG49:AP49"/>
    <mergeCell ref="AG50:AP50"/>
    <mergeCell ref="AG47:AP47"/>
    <mergeCell ref="AG48:AP48"/>
    <mergeCell ref="AG41:AP45"/>
    <mergeCell ref="AG16:AQ16"/>
    <mergeCell ref="J17:AC17"/>
    <mergeCell ref="AG17:AP17"/>
    <mergeCell ref="J18:AC18"/>
    <mergeCell ref="T15:T16"/>
    <mergeCell ref="Q15:S16"/>
    <mergeCell ref="P15:P16"/>
    <mergeCell ref="M15:O16"/>
    <mergeCell ref="AC15:AC16"/>
    <mergeCell ref="AB15:AB16"/>
    <mergeCell ref="U15:AA16"/>
    <mergeCell ref="B15:L16"/>
    <mergeCell ref="C17:H22"/>
    <mergeCell ref="K19:AC19"/>
    <mergeCell ref="J20:AC20"/>
    <mergeCell ref="J21:AC21"/>
    <mergeCell ref="AG12:AO12"/>
    <mergeCell ref="AG13:AO13"/>
    <mergeCell ref="AG10:AO10"/>
    <mergeCell ref="AG11:AO11"/>
    <mergeCell ref="B11:AD11"/>
    <mergeCell ref="T13:AD13"/>
    <mergeCell ref="AH7:AO7"/>
    <mergeCell ref="B8:AD8"/>
    <mergeCell ref="AG8:AO8"/>
    <mergeCell ref="AG9:AO9"/>
    <mergeCell ref="AG2:AO3"/>
    <mergeCell ref="A4:S4"/>
    <mergeCell ref="B5:AD5"/>
    <mergeCell ref="AG5:AO5"/>
    <mergeCell ref="B6:AD6"/>
    <mergeCell ref="AH6:AO6"/>
    <mergeCell ref="P2:AE3"/>
    <mergeCell ref="B9:AD9"/>
    <mergeCell ref="B7:AD7"/>
    <mergeCell ref="AA1:AE1"/>
    <mergeCell ref="A2:G3"/>
    <mergeCell ref="H2:L3"/>
    <mergeCell ref="M2:O3"/>
    <mergeCell ref="D28:H28"/>
    <mergeCell ref="B24:H24"/>
    <mergeCell ref="B10:AD10"/>
  </mergeCells>
  <phoneticPr fontId="7"/>
  <dataValidations count="4">
    <dataValidation imeMode="halfKatakana" allowBlank="1" showInputMessage="1" showErrorMessage="1" sqref="J17:AC17 J25 AB25 R25 AC34" xr:uid="{BB6A512A-E53B-437F-923C-B381893979AE}"/>
    <dataValidation imeMode="hiragana" allowBlank="1" showInputMessage="1" showErrorMessage="1" sqref="R13 O12:R12 AC33 J18:AC18 J20:AC20 J28 J35:AC35 J26 K25" xr:uid="{A4F80C2D-9E46-4622-9D33-70C76EBC45CB}"/>
    <dataValidation imeMode="off" allowBlank="1" showInputMessage="1" showErrorMessage="1" sqref="K19:AC19 J21:AC21 I33:AB34 J29:N29 P29 AC29" xr:uid="{6D1939C0-B91A-424C-B998-418A907DBEFA}"/>
    <dataValidation imeMode="fullKatakana" allowBlank="1" showInputMessage="1" showErrorMessage="1" sqref="AG17:AP17 AG25:AP25 AG33:AP33" xr:uid="{07B4662F-EA33-4E0A-ADCA-D71C2BBBB663}"/>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42"/>
  <sheetViews>
    <sheetView showGridLines="0" zoomScaleNormal="100" zoomScaleSheetLayoutView="100" workbookViewId="0"/>
  </sheetViews>
  <sheetFormatPr defaultRowHeight="13.5" x14ac:dyDescent="0.1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9" ht="20.100000000000001" customHeight="1" x14ac:dyDescent="0.15">
      <c r="A1" s="151" t="s">
        <v>761</v>
      </c>
      <c r="B1" s="151"/>
    </row>
    <row r="2" spans="1:9" ht="20.100000000000001" customHeight="1" x14ac:dyDescent="0.15">
      <c r="C2" s="1235" t="s">
        <v>760</v>
      </c>
      <c r="D2" s="1235"/>
      <c r="E2" s="1235"/>
      <c r="F2" s="1235"/>
      <c r="G2" s="1235"/>
      <c r="I2" s="115" t="s">
        <v>759</v>
      </c>
    </row>
    <row r="3" spans="1:9" ht="20.100000000000001" customHeight="1" x14ac:dyDescent="0.15">
      <c r="C3" s="150"/>
      <c r="D3" s="150"/>
      <c r="E3" s="150"/>
      <c r="F3" s="150"/>
      <c r="G3" s="150"/>
    </row>
    <row r="4" spans="1:9" ht="18" customHeight="1" x14ac:dyDescent="0.15">
      <c r="A4" s="685" t="s">
        <v>758</v>
      </c>
      <c r="B4" s="687"/>
      <c r="C4" s="149" t="s">
        <v>308</v>
      </c>
      <c r="D4" s="693" t="s">
        <v>307</v>
      </c>
      <c r="E4" s="684"/>
      <c r="F4" s="693" t="s">
        <v>396</v>
      </c>
      <c r="G4" s="683"/>
      <c r="H4" s="683"/>
      <c r="I4" s="684"/>
    </row>
    <row r="5" spans="1:9" ht="33" customHeight="1" x14ac:dyDescent="0.15">
      <c r="A5" s="690"/>
      <c r="B5" s="692"/>
      <c r="C5" s="240"/>
      <c r="D5" s="1233"/>
      <c r="E5" s="1234"/>
      <c r="F5" s="245" t="s">
        <v>261</v>
      </c>
      <c r="G5" s="10" t="s">
        <v>393</v>
      </c>
      <c r="H5" s="310" t="s">
        <v>261</v>
      </c>
      <c r="I5" s="244" t="s">
        <v>223</v>
      </c>
    </row>
    <row r="6" spans="1:9" ht="15.95" customHeight="1" x14ac:dyDescent="0.15">
      <c r="A6" s="1222" t="s">
        <v>756</v>
      </c>
      <c r="B6" s="1223"/>
      <c r="C6" s="1223"/>
      <c r="D6" s="1224"/>
      <c r="E6" s="1231" t="s">
        <v>755</v>
      </c>
      <c r="F6" s="580"/>
      <c r="G6" s="580"/>
      <c r="H6" s="580"/>
      <c r="I6" s="1232"/>
    </row>
    <row r="7" spans="1:9" ht="15.95" customHeight="1" x14ac:dyDescent="0.15">
      <c r="A7" s="1225"/>
      <c r="B7" s="1226"/>
      <c r="C7" s="1226"/>
      <c r="D7" s="1227"/>
      <c r="E7" s="1215"/>
      <c r="F7" s="1216"/>
      <c r="G7" s="1216"/>
      <c r="H7" s="1216"/>
      <c r="I7" s="1217"/>
    </row>
    <row r="8" spans="1:9" ht="15.95" customHeight="1" x14ac:dyDescent="0.15">
      <c r="A8" s="1225"/>
      <c r="B8" s="1226"/>
      <c r="C8" s="1226"/>
      <c r="D8" s="1227"/>
      <c r="E8" s="1215"/>
      <c r="F8" s="1216"/>
      <c r="G8" s="1216"/>
      <c r="H8" s="1216"/>
      <c r="I8" s="1217"/>
    </row>
    <row r="9" spans="1:9" ht="15.95" customHeight="1" x14ac:dyDescent="0.15">
      <c r="A9" s="1225"/>
      <c r="B9" s="1226"/>
      <c r="C9" s="1226"/>
      <c r="D9" s="1227"/>
      <c r="E9" s="1215"/>
      <c r="F9" s="1216"/>
      <c r="G9" s="1216"/>
      <c r="H9" s="1216"/>
      <c r="I9" s="1217"/>
    </row>
    <row r="10" spans="1:9" ht="15.95" customHeight="1" x14ac:dyDescent="0.15">
      <c r="A10" s="1225"/>
      <c r="B10" s="1226"/>
      <c r="C10" s="1226"/>
      <c r="D10" s="1227"/>
      <c r="E10" s="1215"/>
      <c r="F10" s="1216"/>
      <c r="G10" s="1216"/>
      <c r="H10" s="1216"/>
      <c r="I10" s="1217"/>
    </row>
    <row r="11" spans="1:9" ht="15.95" customHeight="1" x14ac:dyDescent="0.15">
      <c r="A11" s="1225"/>
      <c r="B11" s="1226"/>
      <c r="C11" s="1226"/>
      <c r="D11" s="1227"/>
      <c r="E11" s="1215"/>
      <c r="F11" s="1216"/>
      <c r="G11" s="1216"/>
      <c r="H11" s="1216"/>
      <c r="I11" s="1217"/>
    </row>
    <row r="12" spans="1:9" ht="15.95" customHeight="1" x14ac:dyDescent="0.15">
      <c r="A12" s="1225"/>
      <c r="B12" s="1226"/>
      <c r="C12" s="1226"/>
      <c r="D12" s="1227"/>
      <c r="E12" s="1215"/>
      <c r="F12" s="1216"/>
      <c r="G12" s="1216"/>
      <c r="H12" s="1216"/>
      <c r="I12" s="1217"/>
    </row>
    <row r="13" spans="1:9" ht="15.95" customHeight="1" x14ac:dyDescent="0.15">
      <c r="A13" s="1225"/>
      <c r="B13" s="1226"/>
      <c r="C13" s="1226"/>
      <c r="D13" s="1227"/>
      <c r="E13" s="1215"/>
      <c r="F13" s="1216"/>
      <c r="G13" s="1216"/>
      <c r="H13" s="1216"/>
      <c r="I13" s="1217"/>
    </row>
    <row r="14" spans="1:9" ht="15.95" customHeight="1" x14ac:dyDescent="0.15">
      <c r="A14" s="1225"/>
      <c r="B14" s="1226"/>
      <c r="C14" s="1226"/>
      <c r="D14" s="1227"/>
      <c r="E14" s="1215"/>
      <c r="F14" s="1216"/>
      <c r="G14" s="1216"/>
      <c r="H14" s="1216"/>
      <c r="I14" s="1217"/>
    </row>
    <row r="15" spans="1:9" ht="15.95" customHeight="1" x14ac:dyDescent="0.15">
      <c r="A15" s="1225"/>
      <c r="B15" s="1226"/>
      <c r="C15" s="1226"/>
      <c r="D15" s="1227"/>
      <c r="E15" s="1215"/>
      <c r="F15" s="1216"/>
      <c r="G15" s="1216"/>
      <c r="H15" s="1216"/>
      <c r="I15" s="1217"/>
    </row>
    <row r="16" spans="1:9" ht="15.95" customHeight="1" x14ac:dyDescent="0.15">
      <c r="A16" s="1225"/>
      <c r="B16" s="1226"/>
      <c r="C16" s="1226"/>
      <c r="D16" s="1227"/>
      <c r="E16" s="1215"/>
      <c r="F16" s="1216"/>
      <c r="G16" s="1216"/>
      <c r="H16" s="1216"/>
      <c r="I16" s="1217"/>
    </row>
    <row r="17" spans="1:9" ht="15.95" customHeight="1" x14ac:dyDescent="0.15">
      <c r="A17" s="1225"/>
      <c r="B17" s="1226"/>
      <c r="C17" s="1226"/>
      <c r="D17" s="1227"/>
      <c r="E17" s="1215"/>
      <c r="F17" s="1216"/>
      <c r="G17" s="1216"/>
      <c r="H17" s="1216"/>
      <c r="I17" s="1217"/>
    </row>
    <row r="18" spans="1:9" ht="15.95" customHeight="1" x14ac:dyDescent="0.15">
      <c r="A18" s="1225"/>
      <c r="B18" s="1226"/>
      <c r="C18" s="1226"/>
      <c r="D18" s="1227"/>
      <c r="E18" s="1215"/>
      <c r="F18" s="1216"/>
      <c r="G18" s="1216"/>
      <c r="H18" s="1216"/>
      <c r="I18" s="1217"/>
    </row>
    <row r="19" spans="1:9" ht="15.95" customHeight="1" x14ac:dyDescent="0.15">
      <c r="A19" s="1228"/>
      <c r="B19" s="1229"/>
      <c r="C19" s="1229"/>
      <c r="D19" s="1230"/>
      <c r="E19" s="1219"/>
      <c r="F19" s="1220"/>
      <c r="G19" s="1220"/>
      <c r="H19" s="1220"/>
      <c r="I19" s="1221"/>
    </row>
    <row r="20" spans="1:9" ht="17.25" customHeight="1" x14ac:dyDescent="0.15"/>
    <row r="21" spans="1:9" ht="18" customHeight="1" x14ac:dyDescent="0.15">
      <c r="A21" s="685" t="s">
        <v>758</v>
      </c>
      <c r="B21" s="687"/>
      <c r="C21" s="149" t="s">
        <v>308</v>
      </c>
      <c r="D21" s="693" t="s">
        <v>307</v>
      </c>
      <c r="E21" s="684"/>
      <c r="F21" s="693" t="s">
        <v>396</v>
      </c>
      <c r="G21" s="683"/>
      <c r="H21" s="683"/>
      <c r="I21" s="684"/>
    </row>
    <row r="22" spans="1:9" ht="33" customHeight="1" x14ac:dyDescent="0.15">
      <c r="A22" s="690"/>
      <c r="B22" s="692"/>
      <c r="C22" s="240"/>
      <c r="D22" s="1233"/>
      <c r="E22" s="1234"/>
      <c r="F22" s="245" t="s">
        <v>261</v>
      </c>
      <c r="G22" s="10" t="s">
        <v>393</v>
      </c>
      <c r="H22" s="310" t="s">
        <v>261</v>
      </c>
      <c r="I22" s="244" t="s">
        <v>223</v>
      </c>
    </row>
    <row r="23" spans="1:9" ht="15.95" customHeight="1" x14ac:dyDescent="0.15">
      <c r="A23" s="1222" t="s">
        <v>756</v>
      </c>
      <c r="B23" s="1223"/>
      <c r="C23" s="1223"/>
      <c r="D23" s="1224"/>
      <c r="E23" s="1231" t="s">
        <v>755</v>
      </c>
      <c r="F23" s="580"/>
      <c r="G23" s="580"/>
      <c r="H23" s="580"/>
      <c r="I23" s="1232"/>
    </row>
    <row r="24" spans="1:9" ht="15.95" customHeight="1" x14ac:dyDescent="0.15">
      <c r="A24" s="1225"/>
      <c r="B24" s="1226"/>
      <c r="C24" s="1226"/>
      <c r="D24" s="1227"/>
      <c r="E24" s="1215"/>
      <c r="F24" s="1216"/>
      <c r="G24" s="1216"/>
      <c r="H24" s="1216"/>
      <c r="I24" s="1217"/>
    </row>
    <row r="25" spans="1:9" ht="15.95" customHeight="1" x14ac:dyDescent="0.15">
      <c r="A25" s="1225"/>
      <c r="B25" s="1226"/>
      <c r="C25" s="1226"/>
      <c r="D25" s="1227"/>
      <c r="E25" s="1215"/>
      <c r="F25" s="1216"/>
      <c r="G25" s="1216"/>
      <c r="H25" s="1216"/>
      <c r="I25" s="1217"/>
    </row>
    <row r="26" spans="1:9" ht="15.95" customHeight="1" x14ac:dyDescent="0.15">
      <c r="A26" s="1225"/>
      <c r="B26" s="1226"/>
      <c r="C26" s="1226"/>
      <c r="D26" s="1227"/>
      <c r="E26" s="1215"/>
      <c r="F26" s="1216"/>
      <c r="G26" s="1216"/>
      <c r="H26" s="1216"/>
      <c r="I26" s="1217"/>
    </row>
    <row r="27" spans="1:9" ht="15.95" customHeight="1" x14ac:dyDescent="0.15">
      <c r="A27" s="1225"/>
      <c r="B27" s="1226"/>
      <c r="C27" s="1226"/>
      <c r="D27" s="1227"/>
      <c r="E27" s="1215"/>
      <c r="F27" s="1216"/>
      <c r="G27" s="1216"/>
      <c r="H27" s="1216"/>
      <c r="I27" s="1217"/>
    </row>
    <row r="28" spans="1:9" ht="15.95" customHeight="1" x14ac:dyDescent="0.15">
      <c r="A28" s="1225"/>
      <c r="B28" s="1226"/>
      <c r="C28" s="1226"/>
      <c r="D28" s="1227"/>
      <c r="E28" s="1215"/>
      <c r="F28" s="1216"/>
      <c r="G28" s="1216"/>
      <c r="H28" s="1216"/>
      <c r="I28" s="1217"/>
    </row>
    <row r="29" spans="1:9" ht="15.95" customHeight="1" x14ac:dyDescent="0.15">
      <c r="A29" s="1225"/>
      <c r="B29" s="1226"/>
      <c r="C29" s="1226"/>
      <c r="D29" s="1227"/>
      <c r="E29" s="1215"/>
      <c r="F29" s="1216"/>
      <c r="G29" s="1216"/>
      <c r="H29" s="1216"/>
      <c r="I29" s="1217"/>
    </row>
    <row r="30" spans="1:9" ht="15.95" customHeight="1" x14ac:dyDescent="0.15">
      <c r="A30" s="1225"/>
      <c r="B30" s="1226"/>
      <c r="C30" s="1226"/>
      <c r="D30" s="1227"/>
      <c r="E30" s="1215"/>
      <c r="F30" s="1216"/>
      <c r="G30" s="1216"/>
      <c r="H30" s="1216"/>
      <c r="I30" s="1217"/>
    </row>
    <row r="31" spans="1:9" ht="15.95" customHeight="1" x14ac:dyDescent="0.15">
      <c r="A31" s="1225"/>
      <c r="B31" s="1226"/>
      <c r="C31" s="1226"/>
      <c r="D31" s="1227"/>
      <c r="E31" s="1215"/>
      <c r="F31" s="1216"/>
      <c r="G31" s="1216"/>
      <c r="H31" s="1216"/>
      <c r="I31" s="1217"/>
    </row>
    <row r="32" spans="1:9" ht="15.95" customHeight="1" x14ac:dyDescent="0.15">
      <c r="A32" s="1225"/>
      <c r="B32" s="1226"/>
      <c r="C32" s="1226"/>
      <c r="D32" s="1227"/>
      <c r="E32" s="1215"/>
      <c r="F32" s="1216"/>
      <c r="G32" s="1216"/>
      <c r="H32" s="1216"/>
      <c r="I32" s="1217"/>
    </row>
    <row r="33" spans="1:9" ht="15.95" customHeight="1" x14ac:dyDescent="0.15">
      <c r="A33" s="1225"/>
      <c r="B33" s="1226"/>
      <c r="C33" s="1226"/>
      <c r="D33" s="1227"/>
      <c r="E33" s="1215"/>
      <c r="F33" s="1216"/>
      <c r="G33" s="1216"/>
      <c r="H33" s="1216"/>
      <c r="I33" s="1217"/>
    </row>
    <row r="34" spans="1:9" ht="15.95" customHeight="1" x14ac:dyDescent="0.15">
      <c r="A34" s="1225"/>
      <c r="B34" s="1226"/>
      <c r="C34" s="1226"/>
      <c r="D34" s="1227"/>
      <c r="E34" s="1215"/>
      <c r="F34" s="1216"/>
      <c r="G34" s="1216"/>
      <c r="H34" s="1216"/>
      <c r="I34" s="1217"/>
    </row>
    <row r="35" spans="1:9" ht="15.95" customHeight="1" x14ac:dyDescent="0.15">
      <c r="A35" s="1225"/>
      <c r="B35" s="1226"/>
      <c r="C35" s="1226"/>
      <c r="D35" s="1227"/>
      <c r="E35" s="1215"/>
      <c r="F35" s="1216"/>
      <c r="G35" s="1216"/>
      <c r="H35" s="1216"/>
      <c r="I35" s="1217"/>
    </row>
    <row r="36" spans="1:9" ht="15.95" customHeight="1" x14ac:dyDescent="0.15">
      <c r="A36" s="1228"/>
      <c r="B36" s="1229"/>
      <c r="C36" s="1229"/>
      <c r="D36" s="1230"/>
      <c r="E36" s="1219"/>
      <c r="F36" s="1220"/>
      <c r="G36" s="1220"/>
      <c r="H36" s="1220"/>
      <c r="I36" s="1221"/>
    </row>
    <row r="37" spans="1:9" s="5" customFormat="1" ht="18" customHeight="1" x14ac:dyDescent="0.15">
      <c r="A37" s="1218" t="s">
        <v>259</v>
      </c>
      <c r="B37" s="1218"/>
      <c r="C37" s="1218"/>
    </row>
    <row r="38" spans="1:9" s="5" customFormat="1" ht="60" customHeight="1" x14ac:dyDescent="0.15">
      <c r="A38" s="148" t="s">
        <v>130</v>
      </c>
      <c r="B38" s="816" t="s">
        <v>754</v>
      </c>
      <c r="C38" s="816"/>
      <c r="D38" s="816"/>
      <c r="E38" s="816"/>
      <c r="F38" s="816"/>
      <c r="G38" s="816"/>
      <c r="H38" s="816"/>
      <c r="I38" s="816"/>
    </row>
    <row r="39" spans="1:9" s="5" customFormat="1" ht="30" customHeight="1" x14ac:dyDescent="0.15">
      <c r="A39" s="148" t="s">
        <v>131</v>
      </c>
      <c r="B39" s="815" t="s">
        <v>753</v>
      </c>
      <c r="C39" s="815"/>
      <c r="D39" s="815"/>
      <c r="E39" s="815"/>
      <c r="F39" s="815"/>
      <c r="G39" s="815"/>
      <c r="H39" s="815"/>
      <c r="I39" s="815"/>
    </row>
    <row r="40" spans="1:9" s="5" customFormat="1" ht="30" customHeight="1" x14ac:dyDescent="0.15">
      <c r="A40" s="148" t="s">
        <v>129</v>
      </c>
      <c r="B40" s="815" t="s">
        <v>1147</v>
      </c>
      <c r="C40" s="815"/>
      <c r="D40" s="815"/>
      <c r="E40" s="815"/>
      <c r="F40" s="815"/>
      <c r="G40" s="815"/>
      <c r="H40" s="815"/>
      <c r="I40" s="815"/>
    </row>
    <row r="41" spans="1:9" s="5" customFormat="1" ht="45" customHeight="1" x14ac:dyDescent="0.15">
      <c r="A41" s="148" t="s">
        <v>132</v>
      </c>
      <c r="B41" s="815" t="s">
        <v>752</v>
      </c>
      <c r="C41" s="815"/>
      <c r="D41" s="815"/>
      <c r="E41" s="815"/>
      <c r="F41" s="815"/>
      <c r="G41" s="815"/>
      <c r="H41" s="815"/>
      <c r="I41" s="815"/>
    </row>
    <row r="42" spans="1:9" s="5" customFormat="1" ht="15" customHeight="1" x14ac:dyDescent="0.15">
      <c r="A42" s="148" t="s">
        <v>133</v>
      </c>
      <c r="B42" s="815" t="s">
        <v>1126</v>
      </c>
      <c r="C42" s="815"/>
      <c r="D42" s="815"/>
      <c r="E42" s="815"/>
      <c r="F42" s="815"/>
      <c r="G42" s="815"/>
      <c r="H42" s="815"/>
      <c r="I42" s="815"/>
    </row>
  </sheetData>
  <mergeCells count="45">
    <mergeCell ref="A21:B22"/>
    <mergeCell ref="E12:I12"/>
    <mergeCell ref="E13:I13"/>
    <mergeCell ref="C2:G2"/>
    <mergeCell ref="A4:B5"/>
    <mergeCell ref="D4:E4"/>
    <mergeCell ref="F4:I4"/>
    <mergeCell ref="D5:E5"/>
    <mergeCell ref="E14:I14"/>
    <mergeCell ref="A6:D19"/>
    <mergeCell ref="E6:I6"/>
    <mergeCell ref="E7:I7"/>
    <mergeCell ref="E8:I8"/>
    <mergeCell ref="E9:I9"/>
    <mergeCell ref="E10:I10"/>
    <mergeCell ref="E11:I11"/>
    <mergeCell ref="E15:I15"/>
    <mergeCell ref="E16:I16"/>
    <mergeCell ref="E17:I17"/>
    <mergeCell ref="E18:I18"/>
    <mergeCell ref="E19:I19"/>
    <mergeCell ref="D21:E21"/>
    <mergeCell ref="F21:I21"/>
    <mergeCell ref="D22:E22"/>
    <mergeCell ref="E26:I26"/>
    <mergeCell ref="E27:I27"/>
    <mergeCell ref="E24:I24"/>
    <mergeCell ref="E25:I25"/>
    <mergeCell ref="E28:I28"/>
    <mergeCell ref="E29:I29"/>
    <mergeCell ref="E31:I31"/>
    <mergeCell ref="A37:C37"/>
    <mergeCell ref="E30:I30"/>
    <mergeCell ref="E36:I36"/>
    <mergeCell ref="A23:D36"/>
    <mergeCell ref="E23:I23"/>
    <mergeCell ref="B39:I39"/>
    <mergeCell ref="B40:I40"/>
    <mergeCell ref="B41:I41"/>
    <mergeCell ref="B42:I42"/>
    <mergeCell ref="E32:I32"/>
    <mergeCell ref="E33:I33"/>
    <mergeCell ref="E34:I34"/>
    <mergeCell ref="E35:I35"/>
    <mergeCell ref="B38:I38"/>
  </mergeCells>
  <phoneticPr fontId="7"/>
  <dataValidations count="1">
    <dataValidation type="list" allowBlank="1" showInputMessage="1" showErrorMessage="1" sqref="F5 H5 F22 H22" xr:uid="{2105E1B4-86D3-4951-B50E-B12413E22FBB}">
      <formula1>"□,☑"</formula1>
    </dataValidation>
  </dataValidations>
  <printOptions verticalCentered="1"/>
  <pageMargins left="0.62992125984251968" right="0.23622047244094491" top="0.35433070866141736" bottom="0.15748031496062992" header="0.51181102362204722" footer="0.11811023622047245"/>
  <pageSetup paperSize="9" orientation="portrait" r:id="rId1"/>
  <headerFooter>
    <oddHeader>&amp;C　　　　　　　　　　　　</oddHeader>
    <oddFooter>&amp;R&amp;"Times New Roman,標準"&amp;6 2025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P26"/>
  <sheetViews>
    <sheetView showGridLines="0" showZeros="0" zoomScale="85" zoomScaleNormal="85" zoomScaleSheetLayoutView="50" workbookViewId="0"/>
  </sheetViews>
  <sheetFormatPr defaultRowHeight="13.5" x14ac:dyDescent="0.15"/>
  <cols>
    <col min="1" max="1" width="10.625" customWidth="1"/>
    <col min="2" max="2" width="8.375" customWidth="1"/>
    <col min="3" max="3" width="14.75" customWidth="1"/>
    <col min="4" max="4" width="37.75" customWidth="1"/>
    <col min="5" max="5" width="18.875" customWidth="1"/>
    <col min="6" max="14" width="5.75" customWidth="1"/>
    <col min="15" max="15" width="8.125" customWidth="1"/>
    <col min="16" max="16" width="10.125" customWidth="1"/>
    <col min="264" max="264" width="8.375" customWidth="1"/>
    <col min="265" max="265" width="14.75" customWidth="1"/>
    <col min="266" max="266" width="44.625" customWidth="1"/>
    <col min="267" max="270" width="20.625" customWidth="1"/>
    <col min="271" max="271" width="8.125" customWidth="1"/>
    <col min="272" max="272" width="10.125" customWidth="1"/>
    <col min="520" max="520" width="8.375" customWidth="1"/>
    <col min="521" max="521" width="14.75" customWidth="1"/>
    <col min="522" max="522" width="44.625" customWidth="1"/>
    <col min="523" max="526" width="20.625" customWidth="1"/>
    <col min="527" max="527" width="8.125" customWidth="1"/>
    <col min="528" max="528" width="10.125" customWidth="1"/>
    <col min="776" max="776" width="8.375" customWidth="1"/>
    <col min="777" max="777" width="14.75" customWidth="1"/>
    <col min="778" max="778" width="44.625" customWidth="1"/>
    <col min="779" max="782" width="20.625" customWidth="1"/>
    <col min="783" max="783" width="8.125" customWidth="1"/>
    <col min="784" max="784" width="10.125" customWidth="1"/>
    <col min="1032" max="1032" width="8.375" customWidth="1"/>
    <col min="1033" max="1033" width="14.75" customWidth="1"/>
    <col min="1034" max="1034" width="44.625" customWidth="1"/>
    <col min="1035" max="1038" width="20.625" customWidth="1"/>
    <col min="1039" max="1039" width="8.125" customWidth="1"/>
    <col min="1040" max="1040" width="10.125" customWidth="1"/>
    <col min="1288" max="1288" width="8.375" customWidth="1"/>
    <col min="1289" max="1289" width="14.75" customWidth="1"/>
    <col min="1290" max="1290" width="44.625" customWidth="1"/>
    <col min="1291" max="1294" width="20.625" customWidth="1"/>
    <col min="1295" max="1295" width="8.125" customWidth="1"/>
    <col min="1296" max="1296" width="10.125" customWidth="1"/>
    <col min="1544" max="1544" width="8.375" customWidth="1"/>
    <col min="1545" max="1545" width="14.75" customWidth="1"/>
    <col min="1546" max="1546" width="44.625" customWidth="1"/>
    <col min="1547" max="1550" width="20.625" customWidth="1"/>
    <col min="1551" max="1551" width="8.125" customWidth="1"/>
    <col min="1552" max="1552" width="10.125" customWidth="1"/>
    <col min="1800" max="1800" width="8.375" customWidth="1"/>
    <col min="1801" max="1801" width="14.75" customWidth="1"/>
    <col min="1802" max="1802" width="44.625" customWidth="1"/>
    <col min="1803" max="1806" width="20.625" customWidth="1"/>
    <col min="1807" max="1807" width="8.125" customWidth="1"/>
    <col min="1808" max="1808" width="10.125" customWidth="1"/>
    <col min="2056" max="2056" width="8.375" customWidth="1"/>
    <col min="2057" max="2057" width="14.75" customWidth="1"/>
    <col min="2058" max="2058" width="44.625" customWidth="1"/>
    <col min="2059" max="2062" width="20.625" customWidth="1"/>
    <col min="2063" max="2063" width="8.125" customWidth="1"/>
    <col min="2064" max="2064" width="10.125" customWidth="1"/>
    <col min="2312" max="2312" width="8.375" customWidth="1"/>
    <col min="2313" max="2313" width="14.75" customWidth="1"/>
    <col min="2314" max="2314" width="44.625" customWidth="1"/>
    <col min="2315" max="2318" width="20.625" customWidth="1"/>
    <col min="2319" max="2319" width="8.125" customWidth="1"/>
    <col min="2320" max="2320" width="10.125" customWidth="1"/>
    <col min="2568" max="2568" width="8.375" customWidth="1"/>
    <col min="2569" max="2569" width="14.75" customWidth="1"/>
    <col min="2570" max="2570" width="44.625" customWidth="1"/>
    <col min="2571" max="2574" width="20.625" customWidth="1"/>
    <col min="2575" max="2575" width="8.125" customWidth="1"/>
    <col min="2576" max="2576" width="10.125" customWidth="1"/>
    <col min="2824" max="2824" width="8.375" customWidth="1"/>
    <col min="2825" max="2825" width="14.75" customWidth="1"/>
    <col min="2826" max="2826" width="44.625" customWidth="1"/>
    <col min="2827" max="2830" width="20.625" customWidth="1"/>
    <col min="2831" max="2831" width="8.125" customWidth="1"/>
    <col min="2832" max="2832" width="10.125" customWidth="1"/>
    <col min="3080" max="3080" width="8.375" customWidth="1"/>
    <col min="3081" max="3081" width="14.75" customWidth="1"/>
    <col min="3082" max="3082" width="44.625" customWidth="1"/>
    <col min="3083" max="3086" width="20.625" customWidth="1"/>
    <col min="3087" max="3087" width="8.125" customWidth="1"/>
    <col min="3088" max="3088" width="10.125" customWidth="1"/>
    <col min="3336" max="3336" width="8.375" customWidth="1"/>
    <col min="3337" max="3337" width="14.75" customWidth="1"/>
    <col min="3338" max="3338" width="44.625" customWidth="1"/>
    <col min="3339" max="3342" width="20.625" customWidth="1"/>
    <col min="3343" max="3343" width="8.125" customWidth="1"/>
    <col min="3344" max="3344" width="10.125" customWidth="1"/>
    <col min="3592" max="3592" width="8.375" customWidth="1"/>
    <col min="3593" max="3593" width="14.75" customWidth="1"/>
    <col min="3594" max="3594" width="44.625" customWidth="1"/>
    <col min="3595" max="3598" width="20.625" customWidth="1"/>
    <col min="3599" max="3599" width="8.125" customWidth="1"/>
    <col min="3600" max="3600" width="10.125" customWidth="1"/>
    <col min="3848" max="3848" width="8.375" customWidth="1"/>
    <col min="3849" max="3849" width="14.75" customWidth="1"/>
    <col min="3850" max="3850" width="44.625" customWidth="1"/>
    <col min="3851" max="3854" width="20.625" customWidth="1"/>
    <col min="3855" max="3855" width="8.125" customWidth="1"/>
    <col min="3856" max="3856" width="10.125" customWidth="1"/>
    <col min="4104" max="4104" width="8.375" customWidth="1"/>
    <col min="4105" max="4105" width="14.75" customWidth="1"/>
    <col min="4106" max="4106" width="44.625" customWidth="1"/>
    <col min="4107" max="4110" width="20.625" customWidth="1"/>
    <col min="4111" max="4111" width="8.125" customWidth="1"/>
    <col min="4112" max="4112" width="10.125" customWidth="1"/>
    <col min="4360" max="4360" width="8.375" customWidth="1"/>
    <col min="4361" max="4361" width="14.75" customWidth="1"/>
    <col min="4362" max="4362" width="44.625" customWidth="1"/>
    <col min="4363" max="4366" width="20.625" customWidth="1"/>
    <col min="4367" max="4367" width="8.125" customWidth="1"/>
    <col min="4368" max="4368" width="10.125" customWidth="1"/>
    <col min="4616" max="4616" width="8.375" customWidth="1"/>
    <col min="4617" max="4617" width="14.75" customWidth="1"/>
    <col min="4618" max="4618" width="44.625" customWidth="1"/>
    <col min="4619" max="4622" width="20.625" customWidth="1"/>
    <col min="4623" max="4623" width="8.125" customWidth="1"/>
    <col min="4624" max="4624" width="10.125" customWidth="1"/>
    <col min="4872" max="4872" width="8.375" customWidth="1"/>
    <col min="4873" max="4873" width="14.75" customWidth="1"/>
    <col min="4874" max="4874" width="44.625" customWidth="1"/>
    <col min="4875" max="4878" width="20.625" customWidth="1"/>
    <col min="4879" max="4879" width="8.125" customWidth="1"/>
    <col min="4880" max="4880" width="10.125" customWidth="1"/>
    <col min="5128" max="5128" width="8.375" customWidth="1"/>
    <col min="5129" max="5129" width="14.75" customWidth="1"/>
    <col min="5130" max="5130" width="44.625" customWidth="1"/>
    <col min="5131" max="5134" width="20.625" customWidth="1"/>
    <col min="5135" max="5135" width="8.125" customWidth="1"/>
    <col min="5136" max="5136" width="10.125" customWidth="1"/>
    <col min="5384" max="5384" width="8.375" customWidth="1"/>
    <col min="5385" max="5385" width="14.75" customWidth="1"/>
    <col min="5386" max="5386" width="44.625" customWidth="1"/>
    <col min="5387" max="5390" width="20.625" customWidth="1"/>
    <col min="5391" max="5391" width="8.125" customWidth="1"/>
    <col min="5392" max="5392" width="10.125" customWidth="1"/>
    <col min="5640" max="5640" width="8.375" customWidth="1"/>
    <col min="5641" max="5641" width="14.75" customWidth="1"/>
    <col min="5642" max="5642" width="44.625" customWidth="1"/>
    <col min="5643" max="5646" width="20.625" customWidth="1"/>
    <col min="5647" max="5647" width="8.125" customWidth="1"/>
    <col min="5648" max="5648" width="10.125" customWidth="1"/>
    <col min="5896" max="5896" width="8.375" customWidth="1"/>
    <col min="5897" max="5897" width="14.75" customWidth="1"/>
    <col min="5898" max="5898" width="44.625" customWidth="1"/>
    <col min="5899" max="5902" width="20.625" customWidth="1"/>
    <col min="5903" max="5903" width="8.125" customWidth="1"/>
    <col min="5904" max="5904" width="10.125" customWidth="1"/>
    <col min="6152" max="6152" width="8.375" customWidth="1"/>
    <col min="6153" max="6153" width="14.75" customWidth="1"/>
    <col min="6154" max="6154" width="44.625" customWidth="1"/>
    <col min="6155" max="6158" width="20.625" customWidth="1"/>
    <col min="6159" max="6159" width="8.125" customWidth="1"/>
    <col min="6160" max="6160" width="10.125" customWidth="1"/>
    <col min="6408" max="6408" width="8.375" customWidth="1"/>
    <col min="6409" max="6409" width="14.75" customWidth="1"/>
    <col min="6410" max="6410" width="44.625" customWidth="1"/>
    <col min="6411" max="6414" width="20.625" customWidth="1"/>
    <col min="6415" max="6415" width="8.125" customWidth="1"/>
    <col min="6416" max="6416" width="10.125" customWidth="1"/>
    <col min="6664" max="6664" width="8.375" customWidth="1"/>
    <col min="6665" max="6665" width="14.75" customWidth="1"/>
    <col min="6666" max="6666" width="44.625" customWidth="1"/>
    <col min="6667" max="6670" width="20.625" customWidth="1"/>
    <col min="6671" max="6671" width="8.125" customWidth="1"/>
    <col min="6672" max="6672" width="10.125" customWidth="1"/>
    <col min="6920" max="6920" width="8.375" customWidth="1"/>
    <col min="6921" max="6921" width="14.75" customWidth="1"/>
    <col min="6922" max="6922" width="44.625" customWidth="1"/>
    <col min="6923" max="6926" width="20.625" customWidth="1"/>
    <col min="6927" max="6927" width="8.125" customWidth="1"/>
    <col min="6928" max="6928" width="10.125" customWidth="1"/>
    <col min="7176" max="7176" width="8.375" customWidth="1"/>
    <col min="7177" max="7177" width="14.75" customWidth="1"/>
    <col min="7178" max="7178" width="44.625" customWidth="1"/>
    <col min="7179" max="7182" width="20.625" customWidth="1"/>
    <col min="7183" max="7183" width="8.125" customWidth="1"/>
    <col min="7184" max="7184" width="10.125" customWidth="1"/>
    <col min="7432" max="7432" width="8.375" customWidth="1"/>
    <col min="7433" max="7433" width="14.75" customWidth="1"/>
    <col min="7434" max="7434" width="44.625" customWidth="1"/>
    <col min="7435" max="7438" width="20.625" customWidth="1"/>
    <col min="7439" max="7439" width="8.125" customWidth="1"/>
    <col min="7440" max="7440" width="10.125" customWidth="1"/>
    <col min="7688" max="7688" width="8.375" customWidth="1"/>
    <col min="7689" max="7689" width="14.75" customWidth="1"/>
    <col min="7690" max="7690" width="44.625" customWidth="1"/>
    <col min="7691" max="7694" width="20.625" customWidth="1"/>
    <col min="7695" max="7695" width="8.125" customWidth="1"/>
    <col min="7696" max="7696" width="10.125" customWidth="1"/>
    <col min="7944" max="7944" width="8.375" customWidth="1"/>
    <col min="7945" max="7945" width="14.75" customWidth="1"/>
    <col min="7946" max="7946" width="44.625" customWidth="1"/>
    <col min="7947" max="7950" width="20.625" customWidth="1"/>
    <col min="7951" max="7951" width="8.125" customWidth="1"/>
    <col min="7952" max="7952" width="10.125" customWidth="1"/>
    <col min="8200" max="8200" width="8.375" customWidth="1"/>
    <col min="8201" max="8201" width="14.75" customWidth="1"/>
    <col min="8202" max="8202" width="44.625" customWidth="1"/>
    <col min="8203" max="8206" width="20.625" customWidth="1"/>
    <col min="8207" max="8207" width="8.125" customWidth="1"/>
    <col min="8208" max="8208" width="10.125" customWidth="1"/>
    <col min="8456" max="8456" width="8.375" customWidth="1"/>
    <col min="8457" max="8457" width="14.75" customWidth="1"/>
    <col min="8458" max="8458" width="44.625" customWidth="1"/>
    <col min="8459" max="8462" width="20.625" customWidth="1"/>
    <col min="8463" max="8463" width="8.125" customWidth="1"/>
    <col min="8464" max="8464" width="10.125" customWidth="1"/>
    <col min="8712" max="8712" width="8.375" customWidth="1"/>
    <col min="8713" max="8713" width="14.75" customWidth="1"/>
    <col min="8714" max="8714" width="44.625" customWidth="1"/>
    <col min="8715" max="8718" width="20.625" customWidth="1"/>
    <col min="8719" max="8719" width="8.125" customWidth="1"/>
    <col min="8720" max="8720" width="10.125" customWidth="1"/>
    <col min="8968" max="8968" width="8.375" customWidth="1"/>
    <col min="8969" max="8969" width="14.75" customWidth="1"/>
    <col min="8970" max="8970" width="44.625" customWidth="1"/>
    <col min="8971" max="8974" width="20.625" customWidth="1"/>
    <col min="8975" max="8975" width="8.125" customWidth="1"/>
    <col min="8976" max="8976" width="10.125" customWidth="1"/>
    <col min="9224" max="9224" width="8.375" customWidth="1"/>
    <col min="9225" max="9225" width="14.75" customWidth="1"/>
    <col min="9226" max="9226" width="44.625" customWidth="1"/>
    <col min="9227" max="9230" width="20.625" customWidth="1"/>
    <col min="9231" max="9231" width="8.125" customWidth="1"/>
    <col min="9232" max="9232" width="10.125" customWidth="1"/>
    <col min="9480" max="9480" width="8.375" customWidth="1"/>
    <col min="9481" max="9481" width="14.75" customWidth="1"/>
    <col min="9482" max="9482" width="44.625" customWidth="1"/>
    <col min="9483" max="9486" width="20.625" customWidth="1"/>
    <col min="9487" max="9487" width="8.125" customWidth="1"/>
    <col min="9488" max="9488" width="10.125" customWidth="1"/>
    <col min="9736" max="9736" width="8.375" customWidth="1"/>
    <col min="9737" max="9737" width="14.75" customWidth="1"/>
    <col min="9738" max="9738" width="44.625" customWidth="1"/>
    <col min="9739" max="9742" width="20.625" customWidth="1"/>
    <col min="9743" max="9743" width="8.125" customWidth="1"/>
    <col min="9744" max="9744" width="10.125" customWidth="1"/>
    <col min="9992" max="9992" width="8.375" customWidth="1"/>
    <col min="9993" max="9993" width="14.75" customWidth="1"/>
    <col min="9994" max="9994" width="44.625" customWidth="1"/>
    <col min="9995" max="9998" width="20.625" customWidth="1"/>
    <col min="9999" max="9999" width="8.125" customWidth="1"/>
    <col min="10000" max="10000" width="10.125" customWidth="1"/>
    <col min="10248" max="10248" width="8.375" customWidth="1"/>
    <col min="10249" max="10249" width="14.75" customWidth="1"/>
    <col min="10250" max="10250" width="44.625" customWidth="1"/>
    <col min="10251" max="10254" width="20.625" customWidth="1"/>
    <col min="10255" max="10255" width="8.125" customWidth="1"/>
    <col min="10256" max="10256" width="10.125" customWidth="1"/>
    <col min="10504" max="10504" width="8.375" customWidth="1"/>
    <col min="10505" max="10505" width="14.75" customWidth="1"/>
    <col min="10506" max="10506" width="44.625" customWidth="1"/>
    <col min="10507" max="10510" width="20.625" customWidth="1"/>
    <col min="10511" max="10511" width="8.125" customWidth="1"/>
    <col min="10512" max="10512" width="10.125" customWidth="1"/>
    <col min="10760" max="10760" width="8.375" customWidth="1"/>
    <col min="10761" max="10761" width="14.75" customWidth="1"/>
    <col min="10762" max="10762" width="44.625" customWidth="1"/>
    <col min="10763" max="10766" width="20.625" customWidth="1"/>
    <col min="10767" max="10767" width="8.125" customWidth="1"/>
    <col min="10768" max="10768" width="10.125" customWidth="1"/>
    <col min="11016" max="11016" width="8.375" customWidth="1"/>
    <col min="11017" max="11017" width="14.75" customWidth="1"/>
    <col min="11018" max="11018" width="44.625" customWidth="1"/>
    <col min="11019" max="11022" width="20.625" customWidth="1"/>
    <col min="11023" max="11023" width="8.125" customWidth="1"/>
    <col min="11024" max="11024" width="10.125" customWidth="1"/>
    <col min="11272" max="11272" width="8.375" customWidth="1"/>
    <col min="11273" max="11273" width="14.75" customWidth="1"/>
    <col min="11274" max="11274" width="44.625" customWidth="1"/>
    <col min="11275" max="11278" width="20.625" customWidth="1"/>
    <col min="11279" max="11279" width="8.125" customWidth="1"/>
    <col min="11280" max="11280" width="10.125" customWidth="1"/>
    <col min="11528" max="11528" width="8.375" customWidth="1"/>
    <col min="11529" max="11529" width="14.75" customWidth="1"/>
    <col min="11530" max="11530" width="44.625" customWidth="1"/>
    <col min="11531" max="11534" width="20.625" customWidth="1"/>
    <col min="11535" max="11535" width="8.125" customWidth="1"/>
    <col min="11536" max="11536" width="10.125" customWidth="1"/>
    <col min="11784" max="11784" width="8.375" customWidth="1"/>
    <col min="11785" max="11785" width="14.75" customWidth="1"/>
    <col min="11786" max="11786" width="44.625" customWidth="1"/>
    <col min="11787" max="11790" width="20.625" customWidth="1"/>
    <col min="11791" max="11791" width="8.125" customWidth="1"/>
    <col min="11792" max="11792" width="10.125" customWidth="1"/>
    <col min="12040" max="12040" width="8.375" customWidth="1"/>
    <col min="12041" max="12041" width="14.75" customWidth="1"/>
    <col min="12042" max="12042" width="44.625" customWidth="1"/>
    <col min="12043" max="12046" width="20.625" customWidth="1"/>
    <col min="12047" max="12047" width="8.125" customWidth="1"/>
    <col min="12048" max="12048" width="10.125" customWidth="1"/>
    <col min="12296" max="12296" width="8.375" customWidth="1"/>
    <col min="12297" max="12297" width="14.75" customWidth="1"/>
    <col min="12298" max="12298" width="44.625" customWidth="1"/>
    <col min="12299" max="12302" width="20.625" customWidth="1"/>
    <col min="12303" max="12303" width="8.125" customWidth="1"/>
    <col min="12304" max="12304" width="10.125" customWidth="1"/>
    <col min="12552" max="12552" width="8.375" customWidth="1"/>
    <col min="12553" max="12553" width="14.75" customWidth="1"/>
    <col min="12554" max="12554" width="44.625" customWidth="1"/>
    <col min="12555" max="12558" width="20.625" customWidth="1"/>
    <col min="12559" max="12559" width="8.125" customWidth="1"/>
    <col min="12560" max="12560" width="10.125" customWidth="1"/>
    <col min="12808" max="12808" width="8.375" customWidth="1"/>
    <col min="12809" max="12809" width="14.75" customWidth="1"/>
    <col min="12810" max="12810" width="44.625" customWidth="1"/>
    <col min="12811" max="12814" width="20.625" customWidth="1"/>
    <col min="12815" max="12815" width="8.125" customWidth="1"/>
    <col min="12816" max="12816" width="10.125" customWidth="1"/>
    <col min="13064" max="13064" width="8.375" customWidth="1"/>
    <col min="13065" max="13065" width="14.75" customWidth="1"/>
    <col min="13066" max="13066" width="44.625" customWidth="1"/>
    <col min="13067" max="13070" width="20.625" customWidth="1"/>
    <col min="13071" max="13071" width="8.125" customWidth="1"/>
    <col min="13072" max="13072" width="10.125" customWidth="1"/>
    <col min="13320" max="13320" width="8.375" customWidth="1"/>
    <col min="13321" max="13321" width="14.75" customWidth="1"/>
    <col min="13322" max="13322" width="44.625" customWidth="1"/>
    <col min="13323" max="13326" width="20.625" customWidth="1"/>
    <col min="13327" max="13327" width="8.125" customWidth="1"/>
    <col min="13328" max="13328" width="10.125" customWidth="1"/>
    <col min="13576" max="13576" width="8.375" customWidth="1"/>
    <col min="13577" max="13577" width="14.75" customWidth="1"/>
    <col min="13578" max="13578" width="44.625" customWidth="1"/>
    <col min="13579" max="13582" width="20.625" customWidth="1"/>
    <col min="13583" max="13583" width="8.125" customWidth="1"/>
    <col min="13584" max="13584" width="10.125" customWidth="1"/>
    <col min="13832" max="13832" width="8.375" customWidth="1"/>
    <col min="13833" max="13833" width="14.75" customWidth="1"/>
    <col min="13834" max="13834" width="44.625" customWidth="1"/>
    <col min="13835" max="13838" width="20.625" customWidth="1"/>
    <col min="13839" max="13839" width="8.125" customWidth="1"/>
    <col min="13840" max="13840" width="10.125" customWidth="1"/>
    <col min="14088" max="14088" width="8.375" customWidth="1"/>
    <col min="14089" max="14089" width="14.75" customWidth="1"/>
    <col min="14090" max="14090" width="44.625" customWidth="1"/>
    <col min="14091" max="14094" width="20.625" customWidth="1"/>
    <col min="14095" max="14095" width="8.125" customWidth="1"/>
    <col min="14096" max="14096" width="10.125" customWidth="1"/>
    <col min="14344" max="14344" width="8.375" customWidth="1"/>
    <col min="14345" max="14345" width="14.75" customWidth="1"/>
    <col min="14346" max="14346" width="44.625" customWidth="1"/>
    <col min="14347" max="14350" width="20.625" customWidth="1"/>
    <col min="14351" max="14351" width="8.125" customWidth="1"/>
    <col min="14352" max="14352" width="10.125" customWidth="1"/>
    <col min="14600" max="14600" width="8.375" customWidth="1"/>
    <col min="14601" max="14601" width="14.75" customWidth="1"/>
    <col min="14602" max="14602" width="44.625" customWidth="1"/>
    <col min="14603" max="14606" width="20.625" customWidth="1"/>
    <col min="14607" max="14607" width="8.125" customWidth="1"/>
    <col min="14608" max="14608" width="10.125" customWidth="1"/>
    <col min="14856" max="14856" width="8.375" customWidth="1"/>
    <col min="14857" max="14857" width="14.75" customWidth="1"/>
    <col min="14858" max="14858" width="44.625" customWidth="1"/>
    <col min="14859" max="14862" width="20.625" customWidth="1"/>
    <col min="14863" max="14863" width="8.125" customWidth="1"/>
    <col min="14864" max="14864" width="10.125" customWidth="1"/>
    <col min="15112" max="15112" width="8.375" customWidth="1"/>
    <col min="15113" max="15113" width="14.75" customWidth="1"/>
    <col min="15114" max="15114" width="44.625" customWidth="1"/>
    <col min="15115" max="15118" width="20.625" customWidth="1"/>
    <col min="15119" max="15119" width="8.125" customWidth="1"/>
    <col min="15120" max="15120" width="10.125" customWidth="1"/>
    <col min="15368" max="15368" width="8.375" customWidth="1"/>
    <col min="15369" max="15369" width="14.75" customWidth="1"/>
    <col min="15370" max="15370" width="44.625" customWidth="1"/>
    <col min="15371" max="15374" width="20.625" customWidth="1"/>
    <col min="15375" max="15375" width="8.125" customWidth="1"/>
    <col min="15376" max="15376" width="10.125" customWidth="1"/>
    <col min="15624" max="15624" width="8.375" customWidth="1"/>
    <col min="15625" max="15625" width="14.75" customWidth="1"/>
    <col min="15626" max="15626" width="44.625" customWidth="1"/>
    <col min="15627" max="15630" width="20.625" customWidth="1"/>
    <col min="15631" max="15631" width="8.125" customWidth="1"/>
    <col min="15632" max="15632" width="10.125" customWidth="1"/>
    <col min="15880" max="15880" width="8.375" customWidth="1"/>
    <col min="15881" max="15881" width="14.75" customWidth="1"/>
    <col min="15882" max="15882" width="44.625" customWidth="1"/>
    <col min="15883" max="15886" width="20.625" customWidth="1"/>
    <col min="15887" max="15887" width="8.125" customWidth="1"/>
    <col min="15888" max="15888" width="10.125" customWidth="1"/>
    <col min="16136" max="16136" width="8.375" customWidth="1"/>
    <col min="16137" max="16137" width="14.75" customWidth="1"/>
    <col min="16138" max="16138" width="44.625" customWidth="1"/>
    <col min="16139" max="16142" width="20.625" customWidth="1"/>
    <col min="16143" max="16143" width="8.125" customWidth="1"/>
    <col min="16144" max="16144" width="10.125" customWidth="1"/>
  </cols>
  <sheetData>
    <row r="1" spans="1:16" ht="21" customHeight="1" x14ac:dyDescent="0.15">
      <c r="A1" t="s">
        <v>787</v>
      </c>
      <c r="N1" s="115" t="s">
        <v>786</v>
      </c>
    </row>
    <row r="2" spans="1:16" ht="28.5" customHeight="1" x14ac:dyDescent="0.15">
      <c r="A2" s="167" t="s">
        <v>785</v>
      </c>
      <c r="B2" s="167"/>
      <c r="C2" s="1253">
        <f>第一面!J35</f>
        <v>0</v>
      </c>
      <c r="D2" s="1253"/>
      <c r="E2" s="166"/>
      <c r="F2" s="1254" t="s">
        <v>236</v>
      </c>
      <c r="G2" s="1255"/>
      <c r="H2" s="1256"/>
      <c r="I2" s="241">
        <f>第一面!T2</f>
        <v>0</v>
      </c>
      <c r="J2" s="238" t="s">
        <v>841</v>
      </c>
      <c r="K2" s="238">
        <f>第一面!W2</f>
        <v>0</v>
      </c>
      <c r="L2" s="238" t="s">
        <v>841</v>
      </c>
      <c r="M2" s="238">
        <f>第一面!Z2</f>
        <v>0</v>
      </c>
      <c r="N2" s="239">
        <v>-1</v>
      </c>
      <c r="O2" s="315" t="s">
        <v>849</v>
      </c>
      <c r="P2" s="314" t="s">
        <v>887</v>
      </c>
    </row>
    <row r="3" spans="1:16" ht="16.5" customHeight="1" x14ac:dyDescent="0.15">
      <c r="F3" s="165"/>
      <c r="G3" s="165"/>
      <c r="H3" s="165"/>
      <c r="I3" s="165"/>
      <c r="J3" s="165"/>
      <c r="K3" s="165"/>
      <c r="L3" s="165"/>
      <c r="M3" s="165"/>
      <c r="N3" s="165"/>
      <c r="O3" s="164"/>
      <c r="P3" s="328" t="s">
        <v>888</v>
      </c>
    </row>
    <row r="4" spans="1:16" ht="31.5" customHeight="1" x14ac:dyDescent="0.15">
      <c r="A4" s="1257" t="s">
        <v>784</v>
      </c>
      <c r="B4" s="665"/>
      <c r="C4" s="665"/>
      <c r="D4" s="665"/>
      <c r="E4" s="665"/>
      <c r="F4" s="665"/>
      <c r="G4" s="665"/>
      <c r="H4" s="665"/>
      <c r="I4" s="665"/>
      <c r="J4" s="665"/>
      <c r="K4" s="665"/>
      <c r="L4" s="665"/>
      <c r="M4" s="665"/>
      <c r="N4" s="665"/>
    </row>
    <row r="5" spans="1:16" ht="10.5" customHeight="1" x14ac:dyDescent="0.15">
      <c r="A5" s="163"/>
      <c r="B5" s="163"/>
      <c r="C5" s="163"/>
      <c r="D5" s="163"/>
      <c r="E5" s="163"/>
      <c r="F5" s="162"/>
      <c r="G5" s="162"/>
      <c r="H5" s="162"/>
      <c r="I5" s="162"/>
      <c r="J5" s="162"/>
      <c r="K5" s="162"/>
      <c r="L5" s="162"/>
      <c r="M5" s="162"/>
      <c r="N5" s="162"/>
      <c r="O5" s="161"/>
    </row>
    <row r="6" spans="1:16" ht="28.5" customHeight="1" x14ac:dyDescent="0.15">
      <c r="A6" s="1258" t="s">
        <v>757</v>
      </c>
      <c r="B6" s="1258"/>
      <c r="C6" s="1258"/>
      <c r="D6" s="1258"/>
      <c r="E6" s="1258" t="s">
        <v>783</v>
      </c>
      <c r="F6" s="1258"/>
      <c r="G6" s="1258"/>
      <c r="H6" s="1258"/>
      <c r="I6" s="1258"/>
      <c r="J6" s="1258"/>
      <c r="K6" s="1258"/>
      <c r="L6" s="1258"/>
      <c r="M6" s="1258"/>
      <c r="N6" s="1258"/>
      <c r="O6" s="157"/>
    </row>
    <row r="7" spans="1:16" ht="17.25" customHeight="1" x14ac:dyDescent="0.15">
      <c r="A7" s="1258"/>
      <c r="B7" s="1258"/>
      <c r="C7" s="1258"/>
      <c r="D7" s="1258"/>
      <c r="E7" s="1259" t="s">
        <v>782</v>
      </c>
      <c r="F7" s="160" t="s">
        <v>781</v>
      </c>
      <c r="G7" s="311"/>
      <c r="H7" s="158" t="s">
        <v>780</v>
      </c>
      <c r="I7" s="159" t="s">
        <v>838</v>
      </c>
      <c r="J7" s="311"/>
      <c r="K7" s="158" t="s">
        <v>780</v>
      </c>
      <c r="L7" s="159" t="s">
        <v>838</v>
      </c>
      <c r="M7" s="311"/>
      <c r="N7" s="158" t="s">
        <v>780</v>
      </c>
      <c r="O7" s="157"/>
    </row>
    <row r="8" spans="1:16" ht="17.25" customHeight="1" x14ac:dyDescent="0.15">
      <c r="A8" s="1258"/>
      <c r="B8" s="1258"/>
      <c r="C8" s="1258"/>
      <c r="D8" s="1258"/>
      <c r="E8" s="1260"/>
      <c r="F8" s="1262" t="s">
        <v>68</v>
      </c>
      <c r="G8" s="1263"/>
      <c r="H8" s="1264"/>
      <c r="I8" s="1262" t="s">
        <v>779</v>
      </c>
      <c r="J8" s="1263"/>
      <c r="K8" s="1264"/>
      <c r="L8" s="1262" t="s">
        <v>779</v>
      </c>
      <c r="M8" s="1263"/>
      <c r="N8" s="1264"/>
      <c r="O8" s="157"/>
    </row>
    <row r="9" spans="1:16" ht="17.25" customHeight="1" x14ac:dyDescent="0.15">
      <c r="A9" s="1258"/>
      <c r="B9" s="1258"/>
      <c r="C9" s="1258"/>
      <c r="D9" s="1258"/>
      <c r="E9" s="1261"/>
      <c r="F9" s="1265" t="s">
        <v>778</v>
      </c>
      <c r="G9" s="1266"/>
      <c r="H9" s="1267"/>
      <c r="I9" s="1265" t="s">
        <v>778</v>
      </c>
      <c r="J9" s="1266"/>
      <c r="K9" s="1267"/>
      <c r="L9" s="1265" t="s">
        <v>778</v>
      </c>
      <c r="M9" s="1266"/>
      <c r="N9" s="1267"/>
      <c r="O9" s="156"/>
    </row>
    <row r="10" spans="1:16" ht="27.95" customHeight="1" x14ac:dyDescent="0.15">
      <c r="A10" s="1246" t="s">
        <v>777</v>
      </c>
      <c r="B10" s="329" t="s">
        <v>1111</v>
      </c>
      <c r="C10" s="1248" t="s">
        <v>776</v>
      </c>
      <c r="D10" s="447" t="s">
        <v>775</v>
      </c>
      <c r="E10" s="312"/>
      <c r="F10" s="1250"/>
      <c r="G10" s="1251"/>
      <c r="H10" s="1252"/>
      <c r="I10" s="1250"/>
      <c r="J10" s="1251"/>
      <c r="K10" s="1252"/>
      <c r="L10" s="1250"/>
      <c r="M10" s="1251"/>
      <c r="N10" s="1252"/>
      <c r="O10" s="155"/>
    </row>
    <row r="11" spans="1:16" ht="27.95" customHeight="1" x14ac:dyDescent="0.15">
      <c r="A11" s="1246"/>
      <c r="B11" s="330" t="s">
        <v>1112</v>
      </c>
      <c r="C11" s="1249"/>
      <c r="D11" s="448" t="s">
        <v>763</v>
      </c>
      <c r="E11" s="313"/>
      <c r="F11" s="1236"/>
      <c r="G11" s="1237"/>
      <c r="H11" s="1238"/>
      <c r="I11" s="1236"/>
      <c r="J11" s="1237"/>
      <c r="K11" s="1238"/>
      <c r="L11" s="1236"/>
      <c r="M11" s="1237"/>
      <c r="N11" s="1238"/>
      <c r="O11" s="154"/>
    </row>
    <row r="12" spans="1:16" ht="27.95" customHeight="1" x14ac:dyDescent="0.15">
      <c r="A12" s="1246"/>
      <c r="B12" s="330" t="s">
        <v>1113</v>
      </c>
      <c r="C12" s="1241" t="s">
        <v>774</v>
      </c>
      <c r="D12" s="448" t="s">
        <v>773</v>
      </c>
      <c r="E12" s="313"/>
      <c r="F12" s="1236"/>
      <c r="G12" s="1237"/>
      <c r="H12" s="1238"/>
      <c r="I12" s="1236"/>
      <c r="J12" s="1237"/>
      <c r="K12" s="1238"/>
      <c r="L12" s="1236"/>
      <c r="M12" s="1237"/>
      <c r="N12" s="1238"/>
      <c r="O12" s="154"/>
    </row>
    <row r="13" spans="1:16" ht="27.95" customHeight="1" x14ac:dyDescent="0.15">
      <c r="A13" s="1246"/>
      <c r="B13" s="330" t="s">
        <v>1114</v>
      </c>
      <c r="C13" s="1248"/>
      <c r="D13" s="448" t="s">
        <v>772</v>
      </c>
      <c r="E13" s="313"/>
      <c r="F13" s="1236"/>
      <c r="G13" s="1237"/>
      <c r="H13" s="1238"/>
      <c r="I13" s="1236"/>
      <c r="J13" s="1237"/>
      <c r="K13" s="1238"/>
      <c r="L13" s="1236"/>
      <c r="M13" s="1237"/>
      <c r="N13" s="1238"/>
      <c r="O13" s="154"/>
    </row>
    <row r="14" spans="1:16" ht="27.95" customHeight="1" x14ac:dyDescent="0.15">
      <c r="A14" s="1246"/>
      <c r="B14" s="330" t="s">
        <v>1115</v>
      </c>
      <c r="C14" s="1248"/>
      <c r="D14" s="448" t="s">
        <v>771</v>
      </c>
      <c r="E14" s="313"/>
      <c r="F14" s="1236"/>
      <c r="G14" s="1237"/>
      <c r="H14" s="1238"/>
      <c r="I14" s="1236"/>
      <c r="J14" s="1237"/>
      <c r="K14" s="1238"/>
      <c r="L14" s="1236"/>
      <c r="M14" s="1237"/>
      <c r="N14" s="1238"/>
      <c r="O14" s="154"/>
    </row>
    <row r="15" spans="1:16" ht="27.95" customHeight="1" x14ac:dyDescent="0.15">
      <c r="A15" s="1246"/>
      <c r="B15" s="330" t="s">
        <v>1116</v>
      </c>
      <c r="C15" s="1248"/>
      <c r="D15" s="448" t="s">
        <v>770</v>
      </c>
      <c r="E15" s="313"/>
      <c r="F15" s="1236"/>
      <c r="G15" s="1237"/>
      <c r="H15" s="1238"/>
      <c r="I15" s="1236"/>
      <c r="J15" s="1237"/>
      <c r="K15" s="1238"/>
      <c r="L15" s="1236"/>
      <c r="M15" s="1237"/>
      <c r="N15" s="1238"/>
      <c r="O15" s="154"/>
    </row>
    <row r="16" spans="1:16" ht="27.95" customHeight="1" x14ac:dyDescent="0.15">
      <c r="A16" s="1246"/>
      <c r="B16" s="330" t="s">
        <v>1117</v>
      </c>
      <c r="C16" s="1248"/>
      <c r="D16" s="448" t="s">
        <v>769</v>
      </c>
      <c r="E16" s="313"/>
      <c r="F16" s="1236"/>
      <c r="G16" s="1237"/>
      <c r="H16" s="1238"/>
      <c r="I16" s="1236"/>
      <c r="J16" s="1237"/>
      <c r="K16" s="1238"/>
      <c r="L16" s="1236"/>
      <c r="M16" s="1237"/>
      <c r="N16" s="1238"/>
      <c r="O16" s="154"/>
    </row>
    <row r="17" spans="1:16" ht="27.95" customHeight="1" x14ac:dyDescent="0.15">
      <c r="A17" s="1247"/>
      <c r="B17" s="330" t="s">
        <v>1118</v>
      </c>
      <c r="C17" s="1248"/>
      <c r="D17" s="448" t="s">
        <v>768</v>
      </c>
      <c r="E17" s="313"/>
      <c r="F17" s="1236"/>
      <c r="G17" s="1237"/>
      <c r="H17" s="1238"/>
      <c r="I17" s="1236"/>
      <c r="J17" s="1237"/>
      <c r="K17" s="1238"/>
      <c r="L17" s="1236"/>
      <c r="M17" s="1237"/>
      <c r="N17" s="1238"/>
      <c r="O17" s="154"/>
    </row>
    <row r="18" spans="1:16" ht="27.95" customHeight="1" x14ac:dyDescent="0.15">
      <c r="A18" s="1243" t="s">
        <v>767</v>
      </c>
      <c r="B18" s="330" t="s">
        <v>889</v>
      </c>
      <c r="C18" s="1245" t="s">
        <v>766</v>
      </c>
      <c r="D18" s="448" t="s">
        <v>764</v>
      </c>
      <c r="E18" s="313"/>
      <c r="F18" s="1236"/>
      <c r="G18" s="1237"/>
      <c r="H18" s="1238"/>
      <c r="I18" s="1236"/>
      <c r="J18" s="1237"/>
      <c r="K18" s="1238"/>
      <c r="L18" s="1236"/>
      <c r="M18" s="1237"/>
      <c r="N18" s="1238"/>
      <c r="O18" s="154"/>
    </row>
    <row r="19" spans="1:16" ht="27.95" customHeight="1" x14ac:dyDescent="0.15">
      <c r="A19" s="1244"/>
      <c r="B19" s="330" t="s">
        <v>890</v>
      </c>
      <c r="C19" s="1245"/>
      <c r="D19" s="448" t="s">
        <v>763</v>
      </c>
      <c r="E19" s="313"/>
      <c r="F19" s="1236"/>
      <c r="G19" s="1237"/>
      <c r="H19" s="1238"/>
      <c r="I19" s="1236"/>
      <c r="J19" s="1237"/>
      <c r="K19" s="1238"/>
      <c r="L19" s="1236"/>
      <c r="M19" s="1237"/>
      <c r="N19" s="1238"/>
      <c r="O19" s="154"/>
    </row>
    <row r="20" spans="1:16" ht="27.95" customHeight="1" x14ac:dyDescent="0.15">
      <c r="A20" s="1244"/>
      <c r="B20" s="330" t="s">
        <v>891</v>
      </c>
      <c r="C20" s="1241" t="s">
        <v>765</v>
      </c>
      <c r="D20" s="448" t="s">
        <v>764</v>
      </c>
      <c r="E20" s="313"/>
      <c r="F20" s="1236"/>
      <c r="G20" s="1237"/>
      <c r="H20" s="1238"/>
      <c r="I20" s="1236"/>
      <c r="J20" s="1237"/>
      <c r="K20" s="1238"/>
      <c r="L20" s="1236"/>
      <c r="M20" s="1237"/>
      <c r="N20" s="1238"/>
      <c r="O20" s="154"/>
    </row>
    <row r="21" spans="1:16" ht="27.95" customHeight="1" x14ac:dyDescent="0.15">
      <c r="A21" s="1244"/>
      <c r="B21" s="330" t="s">
        <v>892</v>
      </c>
      <c r="C21" s="1242"/>
      <c r="D21" s="448" t="s">
        <v>763</v>
      </c>
      <c r="E21" s="313"/>
      <c r="F21" s="1236"/>
      <c r="G21" s="1237"/>
      <c r="H21" s="1238"/>
      <c r="I21" s="1236"/>
      <c r="J21" s="1237"/>
      <c r="K21" s="1238"/>
      <c r="L21" s="1236"/>
      <c r="M21" s="1237"/>
      <c r="N21" s="1238"/>
      <c r="O21" s="154"/>
    </row>
    <row r="22" spans="1:16" ht="27.95" customHeight="1" x14ac:dyDescent="0.15">
      <c r="A22" s="1244"/>
      <c r="B22" s="330" t="s">
        <v>893</v>
      </c>
      <c r="C22" s="197" t="s">
        <v>839</v>
      </c>
      <c r="D22" s="448" t="s">
        <v>840</v>
      </c>
      <c r="E22" s="313"/>
      <c r="F22" s="1236"/>
      <c r="G22" s="1237"/>
      <c r="H22" s="1238"/>
      <c r="I22" s="1236"/>
      <c r="J22" s="1237"/>
      <c r="K22" s="1238"/>
      <c r="L22" s="1236"/>
      <c r="M22" s="1237"/>
      <c r="N22" s="1238"/>
      <c r="O22" s="154"/>
    </row>
    <row r="23" spans="1:16" ht="35.25" customHeight="1" x14ac:dyDescent="0.15">
      <c r="A23" s="1239" t="s">
        <v>762</v>
      </c>
      <c r="B23" s="1240"/>
      <c r="C23" s="1240"/>
      <c r="D23" s="1240"/>
      <c r="E23" s="1240"/>
      <c r="F23" s="1240"/>
      <c r="G23" s="1240"/>
      <c r="H23" s="1240"/>
      <c r="I23" s="1240"/>
      <c r="J23" s="1240"/>
      <c r="K23" s="1240"/>
      <c r="L23" s="1240"/>
      <c r="M23" s="1240"/>
      <c r="N23" s="1240"/>
      <c r="O23" s="153"/>
      <c r="P23" s="153"/>
    </row>
    <row r="24" spans="1:16" x14ac:dyDescent="0.15">
      <c r="C24" s="152"/>
    </row>
    <row r="25" spans="1:16" x14ac:dyDescent="0.15">
      <c r="C25" s="152"/>
    </row>
    <row r="26" spans="1:16" x14ac:dyDescent="0.15">
      <c r="C26" s="152"/>
    </row>
  </sheetData>
  <sheetProtection sheet="1" objects="1" scenarios="1"/>
  <mergeCells count="58">
    <mergeCell ref="C2:D2"/>
    <mergeCell ref="F2:H2"/>
    <mergeCell ref="A4:N4"/>
    <mergeCell ref="A6:D9"/>
    <mergeCell ref="E6:N6"/>
    <mergeCell ref="E7:E9"/>
    <mergeCell ref="F8:H8"/>
    <mergeCell ref="I8:K8"/>
    <mergeCell ref="L8:N8"/>
    <mergeCell ref="F9:H9"/>
    <mergeCell ref="I9:K9"/>
    <mergeCell ref="L9:N9"/>
    <mergeCell ref="A10:A17"/>
    <mergeCell ref="C10:C11"/>
    <mergeCell ref="F10:H10"/>
    <mergeCell ref="I10:K10"/>
    <mergeCell ref="L10:N10"/>
    <mergeCell ref="F11:H11"/>
    <mergeCell ref="I11:K11"/>
    <mergeCell ref="L11:N11"/>
    <mergeCell ref="C12:C17"/>
    <mergeCell ref="F12:H12"/>
    <mergeCell ref="I12:K12"/>
    <mergeCell ref="L12:N12"/>
    <mergeCell ref="F13:H13"/>
    <mergeCell ref="I13:K13"/>
    <mergeCell ref="L13:N13"/>
    <mergeCell ref="F14:H14"/>
    <mergeCell ref="I14:K14"/>
    <mergeCell ref="L14:N14"/>
    <mergeCell ref="F15:H15"/>
    <mergeCell ref="I15:K15"/>
    <mergeCell ref="L15:N15"/>
    <mergeCell ref="L18:N18"/>
    <mergeCell ref="F19:H19"/>
    <mergeCell ref="I19:K19"/>
    <mergeCell ref="F16:H16"/>
    <mergeCell ref="I16:K16"/>
    <mergeCell ref="L16:N16"/>
    <mergeCell ref="F17:H17"/>
    <mergeCell ref="I17:K17"/>
    <mergeCell ref="L17:N17"/>
    <mergeCell ref="F21:H21"/>
    <mergeCell ref="I21:K21"/>
    <mergeCell ref="L21:N21"/>
    <mergeCell ref="A23:N23"/>
    <mergeCell ref="L19:N19"/>
    <mergeCell ref="C20:C21"/>
    <mergeCell ref="F20:H20"/>
    <mergeCell ref="I20:K20"/>
    <mergeCell ref="L20:N20"/>
    <mergeCell ref="F22:H22"/>
    <mergeCell ref="I22:K22"/>
    <mergeCell ref="L22:N22"/>
    <mergeCell ref="A18:A22"/>
    <mergeCell ref="C18:C19"/>
    <mergeCell ref="F18:H18"/>
    <mergeCell ref="I18:K18"/>
  </mergeCells>
  <phoneticPr fontId="7"/>
  <dataValidations count="1">
    <dataValidation type="list" allowBlank="1" showInputMessage="1" showErrorMessage="1" sqref="L7 I7" xr:uid="{00000000-0002-0000-1100-000000000000}">
      <formula1>"令和,平成"</formula1>
    </dataValidation>
  </dataValidations>
  <printOptions horizontalCentered="1"/>
  <pageMargins left="0.31496062992125984" right="0.27559055118110237" top="0.51181102362204722" bottom="0.15748031496062992" header="0.19685039370078741" footer="0.19685039370078741"/>
  <pageSetup paperSize="9" orientation="landscape" r:id="rId1"/>
  <headerFooter>
    <oddFooter>&amp;R&amp;"Times New Roman,標準"&amp;6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81E6-85CB-4C86-B033-E6A0CB19FBFE}">
  <sheetPr>
    <tabColor rgb="FFFFFF00"/>
  </sheetPr>
  <dimension ref="A1:S46"/>
  <sheetViews>
    <sheetView showGridLines="0" zoomScaleNormal="100" zoomScaleSheetLayoutView="100" workbookViewId="0">
      <selection activeCell="B11" sqref="B11:C11"/>
    </sheetView>
  </sheetViews>
  <sheetFormatPr defaultRowHeight="13.5" x14ac:dyDescent="0.15"/>
  <cols>
    <col min="1" max="1" width="3.375" style="382" customWidth="1"/>
    <col min="2" max="2" width="4.625" style="382" customWidth="1"/>
    <col min="3" max="3" width="13" style="382" customWidth="1"/>
    <col min="4" max="4" width="9" style="382"/>
    <col min="5" max="5" width="18.25" style="382" customWidth="1"/>
    <col min="6" max="6" width="9" style="382"/>
    <col min="7" max="7" width="10" style="382" bestFit="1" customWidth="1"/>
    <col min="8" max="9" width="9" style="382"/>
    <col min="10" max="10" width="1" style="382" customWidth="1"/>
    <col min="11" max="13" width="9" style="382" hidden="1" customWidth="1"/>
    <col min="14" max="18" width="0.875" style="382" customWidth="1"/>
    <col min="19" max="16384" width="9" style="382"/>
  </cols>
  <sheetData>
    <row r="1" spans="1:19" ht="27" customHeight="1" x14ac:dyDescent="0.15">
      <c r="A1" s="536" t="s">
        <v>1033</v>
      </c>
      <c r="B1" s="536"/>
      <c r="C1" s="536"/>
      <c r="D1" s="536"/>
      <c r="E1" s="537" t="s">
        <v>964</v>
      </c>
      <c r="F1" s="537"/>
      <c r="G1" s="537"/>
      <c r="H1" s="537"/>
      <c r="I1" s="537"/>
    </row>
    <row r="2" spans="1:19" x14ac:dyDescent="0.15">
      <c r="K2" s="382">
        <v>1</v>
      </c>
      <c r="L2" s="384">
        <v>1000</v>
      </c>
      <c r="M2" s="384">
        <v>5000</v>
      </c>
    </row>
    <row r="3" spans="1:19" x14ac:dyDescent="0.15">
      <c r="B3" s="450" t="s">
        <v>1054</v>
      </c>
      <c r="K3" s="382">
        <v>2</v>
      </c>
      <c r="L3" s="384">
        <v>3000</v>
      </c>
      <c r="M3" s="384">
        <v>6000</v>
      </c>
    </row>
    <row r="4" spans="1:19" x14ac:dyDescent="0.15">
      <c r="B4" s="450" t="s">
        <v>1055</v>
      </c>
      <c r="K4" s="382">
        <v>3</v>
      </c>
      <c r="L4" s="384">
        <v>5000</v>
      </c>
      <c r="M4" s="384">
        <v>8000</v>
      </c>
    </row>
    <row r="5" spans="1:19" x14ac:dyDescent="0.15">
      <c r="B5" s="443"/>
      <c r="K5" s="382">
        <v>4</v>
      </c>
      <c r="L5" s="384">
        <v>100000</v>
      </c>
      <c r="M5" s="384">
        <v>10000</v>
      </c>
    </row>
    <row r="6" spans="1:19" x14ac:dyDescent="0.15">
      <c r="B6" s="638" t="s">
        <v>1068</v>
      </c>
      <c r="C6" s="639"/>
      <c r="D6" s="639"/>
      <c r="E6" s="639"/>
      <c r="F6" s="639"/>
      <c r="G6" s="639"/>
      <c r="H6" s="639"/>
      <c r="I6" s="639"/>
      <c r="K6" s="382">
        <v>5</v>
      </c>
      <c r="L6" s="384">
        <v>13000</v>
      </c>
      <c r="M6" s="384">
        <v>13000</v>
      </c>
    </row>
    <row r="7" spans="1:19" ht="19.5" customHeight="1" x14ac:dyDescent="0.15">
      <c r="A7" s="438"/>
      <c r="B7" s="640" t="s">
        <v>1032</v>
      </c>
      <c r="C7" s="641"/>
      <c r="D7" s="636" t="s">
        <v>1031</v>
      </c>
      <c r="E7" s="636" t="s">
        <v>1030</v>
      </c>
      <c r="F7" s="636" t="s">
        <v>1029</v>
      </c>
      <c r="G7" s="636" t="s">
        <v>1028</v>
      </c>
      <c r="H7" s="636" t="s">
        <v>1027</v>
      </c>
      <c r="I7" s="634" t="s">
        <v>1026</v>
      </c>
      <c r="K7" s="382">
        <v>6</v>
      </c>
      <c r="L7" s="384">
        <v>16000</v>
      </c>
      <c r="M7" s="384">
        <v>16000</v>
      </c>
      <c r="R7" s="454" t="s">
        <v>1066</v>
      </c>
    </row>
    <row r="8" spans="1:19" ht="19.5" customHeight="1" x14ac:dyDescent="0.15">
      <c r="A8" s="437"/>
      <c r="B8" s="563"/>
      <c r="C8" s="642"/>
      <c r="D8" s="637"/>
      <c r="E8" s="637"/>
      <c r="F8" s="637"/>
      <c r="G8" s="637"/>
      <c r="H8" s="637"/>
      <c r="I8" s="635"/>
      <c r="K8" s="382">
        <v>7</v>
      </c>
      <c r="L8" s="384">
        <v>21000</v>
      </c>
      <c r="M8" s="384">
        <v>21000</v>
      </c>
      <c r="R8" s="428" t="s">
        <v>1067</v>
      </c>
    </row>
    <row r="9" spans="1:19" ht="20.25" customHeight="1" x14ac:dyDescent="0.15">
      <c r="A9" s="436"/>
      <c r="B9" s="632" t="s">
        <v>1069</v>
      </c>
      <c r="C9" s="633"/>
      <c r="D9" s="389" t="s">
        <v>1025</v>
      </c>
      <c r="E9" s="389" t="s">
        <v>1024</v>
      </c>
      <c r="F9" s="389" t="s">
        <v>988</v>
      </c>
      <c r="G9" s="435"/>
      <c r="H9" s="434">
        <v>8000</v>
      </c>
      <c r="I9" s="433"/>
      <c r="K9" s="382">
        <v>8</v>
      </c>
      <c r="L9" s="384">
        <v>1</v>
      </c>
      <c r="M9" s="384">
        <v>3000</v>
      </c>
    </row>
    <row r="10" spans="1:19" ht="20.25" customHeight="1" x14ac:dyDescent="0.15">
      <c r="A10" s="432">
        <v>1</v>
      </c>
      <c r="B10" s="445">
        <f>第一面!T2</f>
        <v>0</v>
      </c>
      <c r="C10" s="444" t="str">
        <f>"-"&amp;第一面!W2&amp;"-"&amp;第一面!Z2</f>
        <v>--</v>
      </c>
      <c r="D10" s="431" t="str">
        <f>IF(第一面!T2="","",VLOOKUP(第一面!T2,第一面!AR4:AT26,3))</f>
        <v/>
      </c>
      <c r="E10" s="431">
        <f>第一面!J35</f>
        <v>0</v>
      </c>
      <c r="F10" s="430" t="str">
        <f>"設備（"&amp;郵送用振込貼付用紙!K25&amp;"種別）"</f>
        <v>設備（0種別）</v>
      </c>
      <c r="G10" s="429"/>
      <c r="H10" s="421">
        <f>郵送用振込貼付用紙!R25</f>
        <v>0</v>
      </c>
      <c r="I10" s="411"/>
      <c r="J10" s="413">
        <f t="shared" ref="J10" si="0">IF(G10&lt;=1000,5000,IF(G10&lt;=3000,6000,IF(G10&lt;=5000,8000,IF(G10&lt;=10000,10000,IF(G10&lt;=20000,13000,IF(G10&lt;=40000,16000,21000))))))</f>
        <v>5000</v>
      </c>
      <c r="K10" s="413">
        <v>9</v>
      </c>
      <c r="L10" s="426">
        <v>2</v>
      </c>
      <c r="M10" s="426">
        <v>5000</v>
      </c>
      <c r="N10" s="413">
        <f t="shared" ref="N10" si="1">IF(F10="設備（1種別）",3000,IF(F10="設備（2種別）",5000,IF(F10="設備（3種別）",6000,0)))</f>
        <v>0</v>
      </c>
      <c r="O10" s="413">
        <f t="shared" ref="O10" si="2">IF(F10="建築",J10,IF(F10="防火",4000,N10))</f>
        <v>0</v>
      </c>
      <c r="R10" s="427" t="s">
        <v>1023</v>
      </c>
    </row>
    <row r="11" spans="1:19" ht="20.25" customHeight="1" x14ac:dyDescent="0.15">
      <c r="A11" s="425">
        <v>2</v>
      </c>
      <c r="B11" s="622"/>
      <c r="C11" s="622"/>
      <c r="D11" s="424"/>
      <c r="E11" s="424"/>
      <c r="F11" s="423"/>
      <c r="G11" s="422"/>
      <c r="H11" s="421">
        <f t="shared" ref="H11:H22" si="3">O11</f>
        <v>0</v>
      </c>
      <c r="I11" s="420"/>
      <c r="J11" s="413">
        <f>IF(G11&lt;=1000,6000,IF(G11&lt;=3000,8000,IF(G11&lt;=5000,10000,IF(G11&lt;=10000,12000,IF(G11&lt;=20000,15000,IF(G11&lt;=40000,18000,IF(G11&lt;=100000,25000,30000)))))))</f>
        <v>6000</v>
      </c>
      <c r="K11" s="413">
        <v>10</v>
      </c>
      <c r="L11" s="426">
        <v>3</v>
      </c>
      <c r="M11" s="426">
        <v>6000</v>
      </c>
      <c r="N11" s="413">
        <f>IF(F11="設備（1種別）",4000,IF(F11="設備（2種別）",7000,IF(F11="設備（3種別）",10000,0)))</f>
        <v>0</v>
      </c>
      <c r="O11" s="413">
        <f>IF(F11="建築",J11,IF(F11="防火",P11,N11))</f>
        <v>0</v>
      </c>
      <c r="P11" s="453">
        <f>IF(G11&lt;=3000,4000,IF(G11&lt;=10000,6000,10000))</f>
        <v>4000</v>
      </c>
      <c r="Q11" s="453">
        <f>IF(F11="建築",1,IF(F11="防火",1,0))</f>
        <v>0</v>
      </c>
      <c r="R11" s="455" t="str">
        <f>IF(G11+Q11=1,"◀面積を入力してください。手数料が算出できません。","")</f>
        <v/>
      </c>
      <c r="S11" s="427"/>
    </row>
    <row r="12" spans="1:19" ht="20.25" customHeight="1" x14ac:dyDescent="0.15">
      <c r="A12" s="425">
        <v>3</v>
      </c>
      <c r="B12" s="622"/>
      <c r="C12" s="622"/>
      <c r="D12" s="424"/>
      <c r="E12" s="424"/>
      <c r="F12" s="423"/>
      <c r="G12" s="422"/>
      <c r="H12" s="421">
        <f t="shared" si="3"/>
        <v>0</v>
      </c>
      <c r="I12" s="420"/>
      <c r="J12" s="413">
        <f t="shared" ref="J12:J22" si="4">IF(G12&lt;=1000,6000,IF(G12&lt;=3000,8000,IF(G12&lt;=5000,10000,IF(G12&lt;=10000,12000,IF(G12&lt;=20000,15000,IF(G12&lt;=40000,18000,IF(G12&lt;=100000,25000,30000)))))))</f>
        <v>6000</v>
      </c>
      <c r="K12" s="413">
        <v>11</v>
      </c>
      <c r="L12" s="426"/>
      <c r="M12" s="426">
        <v>4000</v>
      </c>
      <c r="N12" s="413">
        <f t="shared" ref="N12:N22" si="5">IF(F12="設備（1種別）",4000,IF(F12="設備（2種別）",7000,IF(F12="設備（3種別）",10000,0)))</f>
        <v>0</v>
      </c>
      <c r="O12" s="413">
        <f t="shared" ref="O12:O22" si="6">IF(F12="建築",J12,IF(F12="防火",P12,N12))</f>
        <v>0</v>
      </c>
      <c r="P12" s="453">
        <f t="shared" ref="P12:P22" si="7">IF(G12&lt;=3000,4000,IF(G12&lt;=10000,6000,10000))</f>
        <v>4000</v>
      </c>
      <c r="Q12" s="453">
        <f t="shared" ref="Q12:Q22" si="8">IF(F12="建築",1,IF(F12="防火",1,0))</f>
        <v>0</v>
      </c>
      <c r="R12" s="455" t="str">
        <f t="shared" ref="R12:R22" si="9">IF(G12+Q12=1,"◀面積を入力してください。手数料が算出できません。","")</f>
        <v/>
      </c>
    </row>
    <row r="13" spans="1:19" ht="20.25" customHeight="1" x14ac:dyDescent="0.15">
      <c r="A13" s="425">
        <v>4</v>
      </c>
      <c r="B13" s="622"/>
      <c r="C13" s="622"/>
      <c r="D13" s="424"/>
      <c r="E13" s="424"/>
      <c r="F13" s="423"/>
      <c r="G13" s="422"/>
      <c r="H13" s="421">
        <f t="shared" si="3"/>
        <v>0</v>
      </c>
      <c r="I13" s="420"/>
      <c r="J13" s="413">
        <f>IF(G13&lt;=1000,6000,IF(G13&lt;=3000,8000,IF(G13&lt;=5000,10000,IF(G13&lt;=10000,12000,IF(G13&lt;=20000,15000,IF(G13&lt;=40000,18000,IF(G13&lt;=100000,25000,30000)))))))</f>
        <v>6000</v>
      </c>
      <c r="K13" s="413"/>
      <c r="L13" s="413"/>
      <c r="M13" s="413"/>
      <c r="N13" s="413">
        <f>IF(F13="設備（1種別）",4000,IF(F13="設備（2種別）",7000,IF(F13="設備（3種別）",10000,0)))</f>
        <v>0</v>
      </c>
      <c r="O13" s="413">
        <f>IF(F13="建築",J13,IF(F13="防火",P13,N13))</f>
        <v>0</v>
      </c>
      <c r="P13" s="453">
        <f>IF(G13&lt;=3000,4000,IF(G13&lt;=10000,6000,10000))</f>
        <v>4000</v>
      </c>
      <c r="Q13" s="453">
        <f>IF(F13="建築",1,IF(F13="防火",1,0))</f>
        <v>0</v>
      </c>
      <c r="R13" s="455" t="str">
        <f>IF(G13+Q13=1,"◀面積を入力してください。手数料が算出できません。","")</f>
        <v/>
      </c>
    </row>
    <row r="14" spans="1:19" ht="20.25" customHeight="1" x14ac:dyDescent="0.15">
      <c r="A14" s="425">
        <v>5</v>
      </c>
      <c r="B14" s="622"/>
      <c r="C14" s="622"/>
      <c r="D14" s="424"/>
      <c r="E14" s="424"/>
      <c r="F14" s="423"/>
      <c r="G14" s="422"/>
      <c r="H14" s="421">
        <f t="shared" si="3"/>
        <v>0</v>
      </c>
      <c r="I14" s="420"/>
      <c r="J14" s="413">
        <f t="shared" si="4"/>
        <v>6000</v>
      </c>
      <c r="K14" s="413"/>
      <c r="L14" s="413" t="s">
        <v>982</v>
      </c>
      <c r="M14" s="413"/>
      <c r="N14" s="413">
        <f t="shared" si="5"/>
        <v>0</v>
      </c>
      <c r="O14" s="413">
        <f t="shared" si="6"/>
        <v>0</v>
      </c>
      <c r="P14" s="453">
        <f t="shared" si="7"/>
        <v>4000</v>
      </c>
      <c r="Q14" s="453">
        <f t="shared" si="8"/>
        <v>0</v>
      </c>
      <c r="R14" s="455" t="str">
        <f t="shared" si="9"/>
        <v/>
      </c>
    </row>
    <row r="15" spans="1:19" ht="20.25" customHeight="1" x14ac:dyDescent="0.15">
      <c r="A15" s="425">
        <v>6</v>
      </c>
      <c r="B15" s="622"/>
      <c r="C15" s="622"/>
      <c r="D15" s="424"/>
      <c r="E15" s="424"/>
      <c r="F15" s="423"/>
      <c r="G15" s="422"/>
      <c r="H15" s="421">
        <f t="shared" si="3"/>
        <v>0</v>
      </c>
      <c r="I15" s="420"/>
      <c r="J15" s="413">
        <f t="shared" si="4"/>
        <v>6000</v>
      </c>
      <c r="K15" s="413"/>
      <c r="L15" s="413" t="s">
        <v>983</v>
      </c>
      <c r="M15" s="413"/>
      <c r="N15" s="413">
        <f t="shared" si="5"/>
        <v>0</v>
      </c>
      <c r="O15" s="413">
        <f t="shared" si="6"/>
        <v>0</v>
      </c>
      <c r="P15" s="453">
        <f t="shared" si="7"/>
        <v>4000</v>
      </c>
      <c r="Q15" s="453">
        <f t="shared" si="8"/>
        <v>0</v>
      </c>
      <c r="R15" s="455" t="str">
        <f t="shared" si="9"/>
        <v/>
      </c>
    </row>
    <row r="16" spans="1:19" ht="20.25" customHeight="1" x14ac:dyDescent="0.15">
      <c r="A16" s="425">
        <v>7</v>
      </c>
      <c r="B16" s="622"/>
      <c r="C16" s="622"/>
      <c r="D16" s="424"/>
      <c r="E16" s="424"/>
      <c r="F16" s="423"/>
      <c r="G16" s="422"/>
      <c r="H16" s="421">
        <f t="shared" si="3"/>
        <v>0</v>
      </c>
      <c r="I16" s="420"/>
      <c r="J16" s="413">
        <f t="shared" si="4"/>
        <v>6000</v>
      </c>
      <c r="K16" s="413"/>
      <c r="L16" s="413" t="s">
        <v>988</v>
      </c>
      <c r="M16" s="413"/>
      <c r="N16" s="413">
        <f t="shared" si="5"/>
        <v>0</v>
      </c>
      <c r="O16" s="413">
        <f t="shared" si="6"/>
        <v>0</v>
      </c>
      <c r="P16" s="453">
        <f t="shared" si="7"/>
        <v>4000</v>
      </c>
      <c r="Q16" s="453">
        <f t="shared" si="8"/>
        <v>0</v>
      </c>
      <c r="R16" s="455" t="str">
        <f t="shared" si="9"/>
        <v/>
      </c>
    </row>
    <row r="17" spans="1:18" ht="20.25" customHeight="1" x14ac:dyDescent="0.15">
      <c r="A17" s="425">
        <v>8</v>
      </c>
      <c r="B17" s="622"/>
      <c r="C17" s="622"/>
      <c r="D17" s="424"/>
      <c r="E17" s="424"/>
      <c r="F17" s="423"/>
      <c r="G17" s="422"/>
      <c r="H17" s="421">
        <f t="shared" si="3"/>
        <v>0</v>
      </c>
      <c r="I17" s="420"/>
      <c r="J17" s="413">
        <f t="shared" si="4"/>
        <v>6000</v>
      </c>
      <c r="K17" s="413"/>
      <c r="L17" s="413" t="s">
        <v>991</v>
      </c>
      <c r="M17" s="413"/>
      <c r="N17" s="413">
        <f t="shared" si="5"/>
        <v>0</v>
      </c>
      <c r="O17" s="413">
        <f t="shared" si="6"/>
        <v>0</v>
      </c>
      <c r="P17" s="453">
        <f t="shared" si="7"/>
        <v>4000</v>
      </c>
      <c r="Q17" s="453">
        <f t="shared" si="8"/>
        <v>0</v>
      </c>
      <c r="R17" s="455" t="str">
        <f t="shared" si="9"/>
        <v/>
      </c>
    </row>
    <row r="18" spans="1:18" ht="20.25" customHeight="1" x14ac:dyDescent="0.15">
      <c r="A18" s="425">
        <v>9</v>
      </c>
      <c r="B18" s="622"/>
      <c r="C18" s="622"/>
      <c r="D18" s="424"/>
      <c r="E18" s="424"/>
      <c r="F18" s="423"/>
      <c r="G18" s="422"/>
      <c r="H18" s="421">
        <f t="shared" si="3"/>
        <v>0</v>
      </c>
      <c r="I18" s="420"/>
      <c r="J18" s="413">
        <f t="shared" si="4"/>
        <v>6000</v>
      </c>
      <c r="K18" s="413"/>
      <c r="L18" s="413" t="s">
        <v>994</v>
      </c>
      <c r="M18" s="413"/>
      <c r="N18" s="413">
        <f t="shared" si="5"/>
        <v>0</v>
      </c>
      <c r="O18" s="413">
        <f t="shared" si="6"/>
        <v>0</v>
      </c>
      <c r="P18" s="453">
        <f t="shared" si="7"/>
        <v>4000</v>
      </c>
      <c r="Q18" s="453">
        <f t="shared" si="8"/>
        <v>0</v>
      </c>
      <c r="R18" s="455" t="str">
        <f t="shared" si="9"/>
        <v/>
      </c>
    </row>
    <row r="19" spans="1:18" ht="20.25" customHeight="1" x14ac:dyDescent="0.15">
      <c r="A19" s="425">
        <v>10</v>
      </c>
      <c r="B19" s="622"/>
      <c r="C19" s="622"/>
      <c r="D19" s="424"/>
      <c r="E19" s="424"/>
      <c r="F19" s="423"/>
      <c r="G19" s="422"/>
      <c r="H19" s="421">
        <f t="shared" si="3"/>
        <v>0</v>
      </c>
      <c r="I19" s="420"/>
      <c r="J19" s="413">
        <f t="shared" si="4"/>
        <v>6000</v>
      </c>
      <c r="K19" s="413"/>
      <c r="L19" s="413"/>
      <c r="M19" s="413"/>
      <c r="N19" s="413">
        <f t="shared" si="5"/>
        <v>0</v>
      </c>
      <c r="O19" s="413">
        <f t="shared" si="6"/>
        <v>0</v>
      </c>
      <c r="P19" s="453">
        <f t="shared" si="7"/>
        <v>4000</v>
      </c>
      <c r="Q19" s="453">
        <f t="shared" si="8"/>
        <v>0</v>
      </c>
      <c r="R19" s="455" t="str">
        <f t="shared" si="9"/>
        <v/>
      </c>
    </row>
    <row r="20" spans="1:18" ht="20.25" customHeight="1" x14ac:dyDescent="0.15">
      <c r="A20" s="425">
        <v>11</v>
      </c>
      <c r="B20" s="622"/>
      <c r="C20" s="622"/>
      <c r="D20" s="424"/>
      <c r="E20" s="424"/>
      <c r="F20" s="423"/>
      <c r="G20" s="422"/>
      <c r="H20" s="421">
        <f t="shared" si="3"/>
        <v>0</v>
      </c>
      <c r="I20" s="420"/>
      <c r="J20" s="413">
        <f t="shared" si="4"/>
        <v>6000</v>
      </c>
      <c r="K20" s="413"/>
      <c r="L20" s="413"/>
      <c r="M20" s="413"/>
      <c r="N20" s="413">
        <f t="shared" si="5"/>
        <v>0</v>
      </c>
      <c r="O20" s="413">
        <f t="shared" si="6"/>
        <v>0</v>
      </c>
      <c r="P20" s="453">
        <f t="shared" si="7"/>
        <v>4000</v>
      </c>
      <c r="Q20" s="453">
        <f t="shared" si="8"/>
        <v>0</v>
      </c>
      <c r="R20" s="455" t="str">
        <f t="shared" si="9"/>
        <v/>
      </c>
    </row>
    <row r="21" spans="1:18" ht="20.25" customHeight="1" x14ac:dyDescent="0.15">
      <c r="A21" s="425">
        <v>12</v>
      </c>
      <c r="B21" s="622"/>
      <c r="C21" s="622"/>
      <c r="D21" s="424"/>
      <c r="E21" s="424"/>
      <c r="F21" s="423"/>
      <c r="G21" s="422"/>
      <c r="H21" s="421">
        <f t="shared" si="3"/>
        <v>0</v>
      </c>
      <c r="I21" s="420"/>
      <c r="J21" s="413">
        <f t="shared" si="4"/>
        <v>6000</v>
      </c>
      <c r="K21" s="413"/>
      <c r="L21" s="413"/>
      <c r="M21" s="413"/>
      <c r="N21" s="413">
        <f t="shared" si="5"/>
        <v>0</v>
      </c>
      <c r="O21" s="413">
        <f t="shared" si="6"/>
        <v>0</v>
      </c>
      <c r="P21" s="453">
        <f t="shared" si="7"/>
        <v>4000</v>
      </c>
      <c r="Q21" s="453">
        <f t="shared" si="8"/>
        <v>0</v>
      </c>
      <c r="R21" s="455" t="str">
        <f t="shared" si="9"/>
        <v/>
      </c>
    </row>
    <row r="22" spans="1:18" ht="20.25" customHeight="1" x14ac:dyDescent="0.15">
      <c r="A22" s="419">
        <v>13</v>
      </c>
      <c r="B22" s="623"/>
      <c r="C22" s="623"/>
      <c r="D22" s="418"/>
      <c r="E22" s="418"/>
      <c r="F22" s="417"/>
      <c r="G22" s="416"/>
      <c r="H22" s="415">
        <f t="shared" si="3"/>
        <v>0</v>
      </c>
      <c r="I22" s="414"/>
      <c r="J22" s="413">
        <f t="shared" si="4"/>
        <v>6000</v>
      </c>
      <c r="K22" s="413"/>
      <c r="L22" s="413"/>
      <c r="M22" s="413"/>
      <c r="N22" s="413">
        <f t="shared" si="5"/>
        <v>0</v>
      </c>
      <c r="O22" s="413">
        <f t="shared" si="6"/>
        <v>0</v>
      </c>
      <c r="P22" s="453">
        <f t="shared" si="7"/>
        <v>4000</v>
      </c>
      <c r="Q22" s="453">
        <f t="shared" si="8"/>
        <v>0</v>
      </c>
      <c r="R22" s="455" t="str">
        <f t="shared" si="9"/>
        <v/>
      </c>
    </row>
    <row r="23" spans="1:18" ht="20.25" customHeight="1" x14ac:dyDescent="0.15">
      <c r="A23" s="624" t="s">
        <v>1022</v>
      </c>
      <c r="B23" s="624"/>
      <c r="C23" s="624"/>
      <c r="D23" s="624"/>
      <c r="E23" s="624"/>
      <c r="F23" s="624"/>
      <c r="G23" s="625"/>
      <c r="H23" s="412"/>
      <c r="I23" s="411"/>
    </row>
    <row r="24" spans="1:18" ht="20.25" customHeight="1" x14ac:dyDescent="0.15">
      <c r="A24" s="626" t="s">
        <v>1021</v>
      </c>
      <c r="B24" s="626"/>
      <c r="C24" s="627" t="s">
        <v>1020</v>
      </c>
      <c r="D24" s="627"/>
      <c r="E24" s="628"/>
      <c r="F24" s="628"/>
      <c r="G24" s="629"/>
      <c r="H24" s="410"/>
      <c r="I24" s="409"/>
    </row>
    <row r="25" spans="1:18" ht="20.25" customHeight="1" x14ac:dyDescent="0.15">
      <c r="A25" s="516"/>
      <c r="B25" s="516"/>
      <c r="C25" s="516" t="s">
        <v>1019</v>
      </c>
      <c r="D25" s="516"/>
      <c r="E25" s="630"/>
      <c r="F25" s="630"/>
      <c r="G25" s="631"/>
      <c r="H25" s="408"/>
      <c r="I25" s="407"/>
    </row>
    <row r="26" spans="1:18" ht="20.25" customHeight="1" x14ac:dyDescent="0.15">
      <c r="A26" s="406"/>
      <c r="B26" s="405" t="s">
        <v>1018</v>
      </c>
      <c r="C26" s="619">
        <f>H26-F26</f>
        <v>0</v>
      </c>
      <c r="D26" s="619"/>
      <c r="E26" s="404" t="s">
        <v>1017</v>
      </c>
      <c r="F26" s="403">
        <f>ROUNDDOWN(H26-(H26/1.1),0)</f>
        <v>0</v>
      </c>
      <c r="G26" s="402" t="s">
        <v>1016</v>
      </c>
      <c r="H26" s="401">
        <f>SUM(H10:H25)</f>
        <v>0</v>
      </c>
      <c r="I26" s="400"/>
      <c r="P26" s="382" t="s">
        <v>1015</v>
      </c>
    </row>
    <row r="28" spans="1:18" x14ac:dyDescent="0.15">
      <c r="A28" s="383"/>
      <c r="B28" s="563" t="s">
        <v>1014</v>
      </c>
      <c r="C28" s="563"/>
      <c r="D28" s="563"/>
      <c r="E28" s="563"/>
      <c r="F28" s="563"/>
      <c r="G28" s="563"/>
      <c r="H28" s="563"/>
      <c r="I28" s="563"/>
    </row>
    <row r="29" spans="1:18" x14ac:dyDescent="0.15">
      <c r="A29" s="383"/>
      <c r="B29" s="563" t="s">
        <v>1013</v>
      </c>
      <c r="C29" s="563"/>
      <c r="D29" s="563"/>
      <c r="E29" s="563"/>
      <c r="F29" s="563"/>
      <c r="G29" s="563"/>
      <c r="H29" s="563"/>
      <c r="I29" s="563"/>
    </row>
    <row r="32" spans="1:18" x14ac:dyDescent="0.15">
      <c r="C32" s="516" t="s">
        <v>1012</v>
      </c>
      <c r="D32" s="516"/>
      <c r="E32" s="516" t="s">
        <v>1011</v>
      </c>
      <c r="F32" s="516"/>
      <c r="G32" s="516"/>
    </row>
    <row r="33" spans="1:9" x14ac:dyDescent="0.15">
      <c r="C33" s="388"/>
      <c r="D33" s="388"/>
      <c r="E33" s="388"/>
      <c r="F33" s="388"/>
    </row>
    <row r="34" spans="1:9" x14ac:dyDescent="0.15">
      <c r="C34" s="386" t="s">
        <v>1010</v>
      </c>
      <c r="D34" s="386" t="s">
        <v>1009</v>
      </c>
      <c r="E34" s="516">
        <v>3850200</v>
      </c>
      <c r="F34" s="516"/>
      <c r="G34" s="383"/>
    </row>
    <row r="35" spans="1:9" x14ac:dyDescent="0.15">
      <c r="C35" s="388"/>
      <c r="D35" s="388"/>
      <c r="E35" s="388"/>
      <c r="F35" s="388"/>
    </row>
    <row r="36" spans="1:9" x14ac:dyDescent="0.15">
      <c r="C36" s="386" t="s">
        <v>1008</v>
      </c>
      <c r="D36" s="620" t="s">
        <v>1051</v>
      </c>
      <c r="E36" s="516"/>
      <c r="F36" s="516"/>
      <c r="G36" s="516"/>
    </row>
    <row r="37" spans="1:9" ht="17.25" customHeight="1" x14ac:dyDescent="0.15"/>
    <row r="38" spans="1:9" ht="17.25" customHeight="1" x14ac:dyDescent="0.15">
      <c r="B38" s="621" t="s">
        <v>1056</v>
      </c>
      <c r="C38" s="621"/>
      <c r="D38" s="621"/>
      <c r="E38" s="621"/>
      <c r="F38" s="621"/>
      <c r="G38" s="621"/>
      <c r="H38" s="621"/>
      <c r="I38" s="621"/>
    </row>
    <row r="39" spans="1:9" ht="17.25" customHeight="1" x14ac:dyDescent="0.15">
      <c r="B39" s="621"/>
      <c r="C39" s="621"/>
      <c r="D39" s="621"/>
      <c r="E39" s="621"/>
      <c r="F39" s="621"/>
      <c r="G39" s="621"/>
      <c r="H39" s="621"/>
      <c r="I39" s="621"/>
    </row>
    <row r="40" spans="1:9" ht="17.25" customHeight="1" x14ac:dyDescent="0.15">
      <c r="B40" s="621"/>
      <c r="C40" s="621"/>
      <c r="D40" s="621"/>
      <c r="E40" s="621"/>
      <c r="F40" s="621"/>
      <c r="G40" s="621"/>
      <c r="H40" s="621"/>
      <c r="I40" s="621"/>
    </row>
    <row r="41" spans="1:9" ht="17.25" customHeight="1" x14ac:dyDescent="0.15">
      <c r="B41" s="621"/>
      <c r="C41" s="621"/>
      <c r="D41" s="621"/>
      <c r="E41" s="621"/>
      <c r="F41" s="621"/>
      <c r="G41" s="621"/>
      <c r="H41" s="621"/>
      <c r="I41" s="621"/>
    </row>
    <row r="42" spans="1:9" ht="17.25" customHeight="1" x14ac:dyDescent="0.15">
      <c r="B42" s="621"/>
      <c r="C42" s="621"/>
      <c r="D42" s="621"/>
      <c r="E42" s="621"/>
      <c r="F42" s="621"/>
      <c r="G42" s="621"/>
      <c r="H42" s="621"/>
      <c r="I42" s="621"/>
    </row>
    <row r="43" spans="1:9" ht="17.25" customHeight="1" x14ac:dyDescent="0.15">
      <c r="B43" s="621"/>
      <c r="C43" s="621"/>
      <c r="D43" s="621"/>
      <c r="E43" s="621"/>
      <c r="F43" s="621"/>
      <c r="G43" s="621"/>
      <c r="H43" s="621"/>
      <c r="I43" s="621"/>
    </row>
    <row r="44" spans="1:9" ht="17.25" customHeight="1" x14ac:dyDescent="0.15">
      <c r="A44" s="383"/>
      <c r="B44" s="383"/>
      <c r="C44" s="383"/>
      <c r="D44" s="383"/>
      <c r="E44" s="383"/>
      <c r="F44" s="383"/>
      <c r="G44" s="383"/>
      <c r="H44" s="383"/>
      <c r="I44" s="383"/>
    </row>
    <row r="45" spans="1:9" ht="18" customHeight="1" x14ac:dyDescent="0.15">
      <c r="A45" s="514" t="s">
        <v>1006</v>
      </c>
      <c r="B45" s="514"/>
      <c r="C45" s="514"/>
      <c r="D45" s="514"/>
      <c r="E45" s="514"/>
      <c r="F45" s="514"/>
      <c r="G45" s="514"/>
      <c r="H45" s="514"/>
      <c r="I45" s="514"/>
    </row>
    <row r="46" spans="1:9" ht="18.75" customHeight="1" x14ac:dyDescent="0.15">
      <c r="A46" s="515" t="s">
        <v>1007</v>
      </c>
      <c r="B46" s="515"/>
      <c r="C46" s="515"/>
      <c r="D46" s="515"/>
      <c r="E46" s="515"/>
      <c r="F46" s="515"/>
      <c r="G46" s="515"/>
      <c r="H46" s="515"/>
      <c r="I46" s="515"/>
    </row>
  </sheetData>
  <mergeCells count="39">
    <mergeCell ref="I7:I8"/>
    <mergeCell ref="B18:C18"/>
    <mergeCell ref="B19:C19"/>
    <mergeCell ref="A1:D1"/>
    <mergeCell ref="E1:I1"/>
    <mergeCell ref="D7:D8"/>
    <mergeCell ref="E7:E8"/>
    <mergeCell ref="F7:F8"/>
    <mergeCell ref="G7:G8"/>
    <mergeCell ref="H7:H8"/>
    <mergeCell ref="B6:I6"/>
    <mergeCell ref="B7:C8"/>
    <mergeCell ref="B20:C20"/>
    <mergeCell ref="B9:C9"/>
    <mergeCell ref="B11:C11"/>
    <mergeCell ref="B12:C12"/>
    <mergeCell ref="B13:C13"/>
    <mergeCell ref="B14:C14"/>
    <mergeCell ref="B15:C15"/>
    <mergeCell ref="B16:C16"/>
    <mergeCell ref="B17:C17"/>
    <mergeCell ref="B21:C21"/>
    <mergeCell ref="B22:C22"/>
    <mergeCell ref="A23:G23"/>
    <mergeCell ref="A24:B25"/>
    <mergeCell ref="C24:D24"/>
    <mergeCell ref="E24:G24"/>
    <mergeCell ref="C25:D25"/>
    <mergeCell ref="E25:G25"/>
    <mergeCell ref="A45:I45"/>
    <mergeCell ref="A46:I46"/>
    <mergeCell ref="C26:D26"/>
    <mergeCell ref="B28:I28"/>
    <mergeCell ref="B29:I29"/>
    <mergeCell ref="C32:D32"/>
    <mergeCell ref="E34:F34"/>
    <mergeCell ref="E32:G32"/>
    <mergeCell ref="D36:G36"/>
    <mergeCell ref="B38:I43"/>
  </mergeCells>
  <phoneticPr fontId="7"/>
  <dataValidations count="4">
    <dataValidation type="list" allowBlank="1" showInputMessage="1" showErrorMessage="1" sqref="F11:F22" xr:uid="{79D27109-C81E-4B5F-8A97-F076994ECC54}">
      <formula1>$L$14:$L$18</formula1>
    </dataValidation>
    <dataValidation imeMode="halfAlpha" allowBlank="1" showInputMessage="1" showErrorMessage="1" sqref="B10:C22 G10:G22 E25:G25" xr:uid="{F4E794F8-697B-453F-B878-EBD9E22652D0}"/>
    <dataValidation imeMode="hiragana" allowBlank="1" showInputMessage="1" showErrorMessage="1" sqref="D10:E22" xr:uid="{2184B0E4-5530-45AE-84B8-BC950DBF4A12}"/>
    <dataValidation imeMode="fullAlpha" allowBlank="1" showInputMessage="1" showErrorMessage="1" sqref="E24:G24" xr:uid="{B346D49D-F0E3-4E37-B9A2-106D9458B1D2}"/>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Footer>&amp;R&amp;"Times New Roman,標準"&amp;6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X50"/>
  <sheetViews>
    <sheetView showGridLines="0" zoomScale="98" zoomScaleNormal="98" workbookViewId="0">
      <selection activeCell="T2" sqref="T2:U3"/>
    </sheetView>
  </sheetViews>
  <sheetFormatPr defaultRowHeight="13.5" x14ac:dyDescent="0.15"/>
  <cols>
    <col min="1" max="1" width="2.625" customWidth="1"/>
    <col min="2" max="30" width="3" customWidth="1"/>
    <col min="31" max="38" width="2.625" customWidth="1"/>
    <col min="43" max="43" width="8.75" customWidth="1"/>
  </cols>
  <sheetData>
    <row r="1" spans="1:50" ht="15" customHeight="1" x14ac:dyDescent="0.15">
      <c r="AA1" s="706" t="s">
        <v>168</v>
      </c>
      <c r="AB1" s="706"/>
      <c r="AC1" s="706"/>
      <c r="AD1" s="706"/>
      <c r="AE1" s="706"/>
      <c r="AR1" s="439"/>
      <c r="AS1" s="439"/>
      <c r="AT1" s="439"/>
      <c r="AU1" s="439"/>
    </row>
    <row r="2" spans="1:50" ht="9.9499999999999993" customHeight="1" x14ac:dyDescent="0.15">
      <c r="A2" s="713"/>
      <c r="B2" s="713"/>
      <c r="C2" s="713"/>
      <c r="D2" s="713"/>
      <c r="E2" s="713"/>
      <c r="F2" s="713"/>
      <c r="G2" s="713"/>
      <c r="H2" s="714"/>
      <c r="I2" s="714"/>
      <c r="J2" s="714"/>
      <c r="K2" s="714"/>
      <c r="L2" s="714"/>
      <c r="M2" s="714"/>
      <c r="N2" s="714"/>
      <c r="O2" s="715"/>
      <c r="P2" s="716" t="s">
        <v>0</v>
      </c>
      <c r="Q2" s="697"/>
      <c r="R2" s="697"/>
      <c r="S2" s="697"/>
      <c r="T2" s="718"/>
      <c r="U2" s="718"/>
      <c r="V2" s="697" t="s">
        <v>1</v>
      </c>
      <c r="W2" s="708"/>
      <c r="X2" s="708"/>
      <c r="Y2" s="697" t="s">
        <v>1</v>
      </c>
      <c r="Z2" s="708"/>
      <c r="AA2" s="708"/>
      <c r="AB2" s="708"/>
      <c r="AC2" s="708"/>
      <c r="AD2" s="697">
        <v>-1</v>
      </c>
      <c r="AE2" s="710"/>
      <c r="AG2" s="581" t="s">
        <v>280</v>
      </c>
      <c r="AH2" s="581"/>
      <c r="AI2" s="581"/>
      <c r="AJ2" s="581"/>
      <c r="AK2" s="581"/>
      <c r="AL2" s="581"/>
      <c r="AM2" s="581"/>
      <c r="AN2" s="581"/>
      <c r="AO2" s="581"/>
      <c r="AR2" s="319"/>
      <c r="AS2" s="319" t="e">
        <f>VLOOKUP(T2,AR4:AS26,2)</f>
        <v>#N/A</v>
      </c>
      <c r="AT2" s="319"/>
      <c r="AU2" s="319" t="s">
        <v>873</v>
      </c>
      <c r="AV2" s="319"/>
      <c r="AW2" s="319" t="s">
        <v>877</v>
      </c>
      <c r="AX2" s="319" t="s">
        <v>878</v>
      </c>
    </row>
    <row r="3" spans="1:50" ht="9.9499999999999993" customHeight="1" x14ac:dyDescent="0.15">
      <c r="A3" s="713"/>
      <c r="B3" s="713"/>
      <c r="C3" s="713"/>
      <c r="D3" s="713"/>
      <c r="E3" s="713"/>
      <c r="F3" s="713"/>
      <c r="G3" s="713"/>
      <c r="H3" s="714"/>
      <c r="I3" s="714"/>
      <c r="J3" s="714"/>
      <c r="K3" s="714"/>
      <c r="L3" s="714"/>
      <c r="M3" s="714"/>
      <c r="N3" s="714"/>
      <c r="O3" s="715"/>
      <c r="P3" s="717"/>
      <c r="Q3" s="698"/>
      <c r="R3" s="698"/>
      <c r="S3" s="698"/>
      <c r="T3" s="719"/>
      <c r="U3" s="719"/>
      <c r="V3" s="698"/>
      <c r="W3" s="709"/>
      <c r="X3" s="709"/>
      <c r="Y3" s="698"/>
      <c r="Z3" s="709"/>
      <c r="AA3" s="709"/>
      <c r="AB3" s="709"/>
      <c r="AC3" s="709"/>
      <c r="AD3" s="698"/>
      <c r="AE3" s="711"/>
      <c r="AG3" s="704"/>
      <c r="AH3" s="704"/>
      <c r="AI3" s="704"/>
      <c r="AJ3" s="704"/>
      <c r="AK3" s="704"/>
      <c r="AL3" s="704"/>
      <c r="AM3" s="704"/>
      <c r="AN3" s="704"/>
      <c r="AO3" s="704"/>
      <c r="AR3" s="319"/>
      <c r="AS3" s="319"/>
      <c r="AT3" s="319"/>
      <c r="AU3" s="319"/>
      <c r="AV3" s="319"/>
      <c r="AW3" s="319"/>
      <c r="AX3" s="319"/>
    </row>
    <row r="4" spans="1:50" ht="18.75" customHeight="1" x14ac:dyDescent="0.15">
      <c r="A4" s="712" t="s">
        <v>37</v>
      </c>
      <c r="B4" s="712"/>
      <c r="C4" s="712"/>
      <c r="D4" s="712"/>
      <c r="E4" s="712"/>
      <c r="F4" s="712"/>
      <c r="G4" s="712"/>
      <c r="H4" s="712"/>
      <c r="I4" s="712"/>
      <c r="J4" s="712"/>
      <c r="K4" s="712"/>
      <c r="L4" s="712"/>
      <c r="M4" s="712"/>
      <c r="N4" s="712"/>
      <c r="O4" s="712"/>
      <c r="P4" s="712"/>
      <c r="Q4" s="712"/>
      <c r="R4" s="712"/>
      <c r="S4" s="712"/>
      <c r="T4" s="8"/>
      <c r="U4" s="8"/>
      <c r="V4" s="8"/>
      <c r="W4" s="8"/>
      <c r="X4" s="8"/>
      <c r="Y4" s="8"/>
      <c r="Z4" s="8"/>
      <c r="AA4" s="8"/>
      <c r="AB4" s="8"/>
      <c r="AC4" s="8"/>
      <c r="AD4" s="8"/>
      <c r="AE4" s="8"/>
      <c r="AG4" s="720" t="s">
        <v>956</v>
      </c>
      <c r="AH4" s="720"/>
      <c r="AI4" s="720"/>
      <c r="AJ4" s="720"/>
      <c r="AK4" s="720"/>
      <c r="AL4" s="720"/>
      <c r="AM4" s="720"/>
      <c r="AN4" s="720"/>
      <c r="AO4" s="720"/>
      <c r="AP4" s="720"/>
      <c r="AQ4" s="720"/>
      <c r="AR4" s="320">
        <v>1</v>
      </c>
      <c r="AS4" s="321" t="s">
        <v>861</v>
      </c>
      <c r="AT4" s="319" t="s">
        <v>1034</v>
      </c>
      <c r="AU4" s="319" t="s">
        <v>874</v>
      </c>
      <c r="AV4" s="319" t="str">
        <f>IF('第二面 '!J26="","",'第二面 '!J26)</f>
        <v/>
      </c>
      <c r="AW4" s="319" t="str">
        <f>IF(COUNTIF($AV$4:AV4,AV4)&gt;1,"重複","")</f>
        <v/>
      </c>
      <c r="AX4" s="319" t="str">
        <f>IF(AW4="",AV4,"")</f>
        <v/>
      </c>
    </row>
    <row r="5" spans="1:50" ht="18" customHeight="1" x14ac:dyDescent="0.15">
      <c r="A5" s="1"/>
      <c r="B5" s="705" t="s">
        <v>157</v>
      </c>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2"/>
      <c r="AG5" s="647" t="s">
        <v>949</v>
      </c>
      <c r="AH5" s="648"/>
      <c r="AI5" s="648"/>
      <c r="AJ5" s="648"/>
      <c r="AK5" s="648"/>
      <c r="AL5" s="648"/>
      <c r="AM5" s="648"/>
      <c r="AN5" s="648"/>
      <c r="AO5" s="648"/>
      <c r="AP5" s="648"/>
      <c r="AQ5" s="649"/>
      <c r="AR5" s="322">
        <v>2</v>
      </c>
      <c r="AS5" s="321" t="s">
        <v>861</v>
      </c>
      <c r="AT5" s="319" t="s">
        <v>1034</v>
      </c>
      <c r="AU5" s="319" t="s">
        <v>875</v>
      </c>
      <c r="AV5" s="319" t="str">
        <f>IF('第二面 '!J70="","",'第二面 '!J70)</f>
        <v/>
      </c>
      <c r="AW5" s="319" t="str">
        <f>IF(COUNTIF($AV$4:AV5,AV5)&gt;1,"重複","")</f>
        <v>重複</v>
      </c>
      <c r="AX5" s="319" t="str">
        <f t="shared" ref="AX5:AX6" si="0">IF(AW5="",AV5,"")</f>
        <v/>
      </c>
    </row>
    <row r="6" spans="1:50" ht="15" customHeight="1" x14ac:dyDescent="0.15">
      <c r="A6" s="7"/>
      <c r="B6" s="707" t="s">
        <v>1149</v>
      </c>
      <c r="C6" s="707"/>
      <c r="D6" s="707"/>
      <c r="E6" s="707"/>
      <c r="F6" s="707"/>
      <c r="G6" s="707"/>
      <c r="H6" s="707"/>
      <c r="I6" s="707"/>
      <c r="J6" s="707"/>
      <c r="K6" s="707"/>
      <c r="L6" s="707"/>
      <c r="M6" s="707"/>
      <c r="N6" s="707"/>
      <c r="O6" s="707"/>
      <c r="P6" s="707"/>
      <c r="Q6" s="707"/>
      <c r="R6" s="707"/>
      <c r="S6" s="707"/>
      <c r="T6" s="707"/>
      <c r="U6" s="707"/>
      <c r="V6" s="707"/>
      <c r="W6" s="707"/>
      <c r="X6" s="707"/>
      <c r="Y6" s="707"/>
      <c r="Z6" s="707"/>
      <c r="AA6" s="707"/>
      <c r="AB6" s="707"/>
      <c r="AC6" s="707"/>
      <c r="AD6" s="707"/>
      <c r="AE6" s="9"/>
      <c r="AG6" s="378" t="s">
        <v>860</v>
      </c>
      <c r="AH6" s="650" t="s">
        <v>950</v>
      </c>
      <c r="AI6" s="650"/>
      <c r="AJ6" s="650"/>
      <c r="AK6" s="650"/>
      <c r="AL6" s="650"/>
      <c r="AM6" s="650"/>
      <c r="AN6" s="650"/>
      <c r="AO6" s="650"/>
      <c r="AP6" s="650"/>
      <c r="AQ6" s="651"/>
      <c r="AR6" s="322">
        <v>3</v>
      </c>
      <c r="AS6" s="321" t="s">
        <v>861</v>
      </c>
      <c r="AT6" s="319" t="s">
        <v>1034</v>
      </c>
      <c r="AU6" s="319" t="s">
        <v>876</v>
      </c>
      <c r="AV6" s="319" t="str">
        <f>IF('第二面 '!J115="","",'第二面 '!J115)</f>
        <v/>
      </c>
      <c r="AW6" s="319" t="str">
        <f>IF(COUNTIF($AV$4:AV6,AV6)&gt;1,"重複","")</f>
        <v>重複</v>
      </c>
      <c r="AX6" s="319" t="str">
        <f t="shared" si="0"/>
        <v/>
      </c>
    </row>
    <row r="7" spans="1:50" s="5" customFormat="1" ht="15" customHeight="1" x14ac:dyDescent="0.15">
      <c r="A7" s="3"/>
      <c r="B7" s="679" t="s">
        <v>2</v>
      </c>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4"/>
      <c r="AG7" s="652" t="s">
        <v>951</v>
      </c>
      <c r="AH7" s="653"/>
      <c r="AI7" s="653"/>
      <c r="AJ7" s="653"/>
      <c r="AK7" s="653"/>
      <c r="AL7" s="653"/>
      <c r="AM7" s="653"/>
      <c r="AN7" s="653"/>
      <c r="AO7" s="653"/>
      <c r="AP7" s="653"/>
      <c r="AQ7" s="654"/>
      <c r="AR7" s="322">
        <v>4</v>
      </c>
      <c r="AS7" s="321" t="s">
        <v>861</v>
      </c>
      <c r="AT7" s="319" t="s">
        <v>1034</v>
      </c>
      <c r="AU7" s="323"/>
      <c r="AV7" s="323"/>
      <c r="AW7" s="323"/>
      <c r="AX7" s="323"/>
    </row>
    <row r="8" spans="1:50" s="5" customFormat="1" ht="30" customHeight="1" x14ac:dyDescent="0.15">
      <c r="A8" s="3"/>
      <c r="B8" s="699" t="s">
        <v>788</v>
      </c>
      <c r="C8" s="699"/>
      <c r="D8" s="699"/>
      <c r="E8" s="699"/>
      <c r="F8" s="699"/>
      <c r="G8" s="699"/>
      <c r="H8" s="699"/>
      <c r="I8" s="699"/>
      <c r="J8" s="699"/>
      <c r="K8" s="699"/>
      <c r="L8" s="699"/>
      <c r="M8" s="699"/>
      <c r="N8" s="699"/>
      <c r="O8" s="699"/>
      <c r="P8" s="699"/>
      <c r="Q8" s="699"/>
      <c r="R8" s="699"/>
      <c r="S8" s="699"/>
      <c r="T8" s="699"/>
      <c r="U8" s="699"/>
      <c r="V8" s="699"/>
      <c r="W8" s="699"/>
      <c r="X8" s="699"/>
      <c r="Y8" s="699"/>
      <c r="Z8" s="699"/>
      <c r="AA8" s="699"/>
      <c r="AB8" s="699"/>
      <c r="AC8" s="699"/>
      <c r="AD8" s="699"/>
      <c r="AE8" s="4"/>
      <c r="AG8" s="655" t="s">
        <v>952</v>
      </c>
      <c r="AH8" s="656"/>
      <c r="AI8" s="656"/>
      <c r="AJ8" s="656"/>
      <c r="AK8" s="656"/>
      <c r="AL8" s="656"/>
      <c r="AM8" s="656"/>
      <c r="AN8" s="656"/>
      <c r="AO8" s="656"/>
      <c r="AP8" s="656"/>
      <c r="AQ8" s="657"/>
      <c r="AR8" s="322">
        <v>5</v>
      </c>
      <c r="AS8" s="321" t="s">
        <v>861</v>
      </c>
      <c r="AT8" s="319" t="s">
        <v>1034</v>
      </c>
      <c r="AU8" s="323"/>
      <c r="AV8" s="323"/>
      <c r="AW8" s="323"/>
      <c r="AX8" s="323"/>
    </row>
    <row r="9" spans="1:50" s="5" customFormat="1" ht="22.5" customHeight="1" x14ac:dyDescent="0.15">
      <c r="A9" s="3"/>
      <c r="B9" s="696" t="str">
        <f>IF(T2="","特定行政庁　　　　　　　　",AS2)</f>
        <v>特定行政庁　　　　　　　　</v>
      </c>
      <c r="C9" s="696"/>
      <c r="D9" s="696"/>
      <c r="E9" s="696"/>
      <c r="F9" s="696"/>
      <c r="G9" s="696"/>
      <c r="H9" s="696"/>
      <c r="I9" s="696"/>
      <c r="J9" s="696"/>
      <c r="K9" s="696"/>
      <c r="L9" s="72"/>
      <c r="M9" s="6" t="s">
        <v>3</v>
      </c>
      <c r="N9" s="6"/>
      <c r="O9" s="6"/>
      <c r="P9" s="6"/>
      <c r="Q9" s="6"/>
      <c r="R9" s="6"/>
      <c r="S9" s="6"/>
      <c r="T9" s="6"/>
      <c r="U9" s="6"/>
      <c r="V9" s="6"/>
      <c r="W9" s="6"/>
      <c r="X9" s="6"/>
      <c r="Y9" s="6"/>
      <c r="Z9" s="6"/>
      <c r="AA9" s="6"/>
      <c r="AB9" s="6"/>
      <c r="AC9" s="6"/>
      <c r="AD9" s="6"/>
      <c r="AE9" s="4"/>
      <c r="AG9" s="658" t="s">
        <v>953</v>
      </c>
      <c r="AH9" s="659"/>
      <c r="AI9" s="659"/>
      <c r="AJ9" s="659"/>
      <c r="AK9" s="659"/>
      <c r="AL9" s="659"/>
      <c r="AM9" s="659"/>
      <c r="AN9" s="659"/>
      <c r="AO9" s="659"/>
      <c r="AP9" s="659"/>
      <c r="AQ9" s="660"/>
      <c r="AR9" s="322">
        <v>6</v>
      </c>
      <c r="AS9" s="321" t="s">
        <v>861</v>
      </c>
      <c r="AT9" s="319" t="s">
        <v>1034</v>
      </c>
      <c r="AU9" s="323"/>
      <c r="AV9" s="323"/>
      <c r="AW9" s="323"/>
      <c r="AX9" s="323"/>
    </row>
    <row r="10" spans="1:50" s="5" customFormat="1" ht="18" customHeight="1" x14ac:dyDescent="0.15">
      <c r="A10" s="3"/>
      <c r="B10" s="673" t="str">
        <f>IF(T2="","特定行政庁はコード番号を入力すると表示されます。","")</f>
        <v>特定行政庁はコード番号を入力すると表示されます。</v>
      </c>
      <c r="C10" s="673"/>
      <c r="D10" s="673"/>
      <c r="E10" s="673"/>
      <c r="F10" s="673"/>
      <c r="G10" s="673"/>
      <c r="H10" s="673"/>
      <c r="I10" s="673"/>
      <c r="J10" s="673"/>
      <c r="K10" s="673"/>
      <c r="L10" s="673"/>
      <c r="M10" s="673"/>
      <c r="N10" s="673"/>
      <c r="O10" s="673"/>
      <c r="P10" s="673"/>
      <c r="Q10" s="673"/>
      <c r="R10" s="673"/>
      <c r="S10" s="673"/>
      <c r="T10" s="703"/>
      <c r="U10" s="703"/>
      <c r="V10" s="703"/>
      <c r="W10" s="703"/>
      <c r="X10" s="703"/>
      <c r="Y10" s="703"/>
      <c r="Z10" s="703"/>
      <c r="AA10" s="703"/>
      <c r="AB10" s="703"/>
      <c r="AC10" s="703"/>
      <c r="AD10" s="703"/>
      <c r="AE10" s="4"/>
      <c r="AG10" s="661"/>
      <c r="AH10" s="662"/>
      <c r="AI10" s="662"/>
      <c r="AJ10" s="662"/>
      <c r="AK10" s="662"/>
      <c r="AL10" s="662"/>
      <c r="AM10" s="662"/>
      <c r="AN10" s="662"/>
      <c r="AO10" s="662"/>
      <c r="AP10" s="662"/>
      <c r="AQ10" s="663"/>
      <c r="AR10" s="322">
        <v>7</v>
      </c>
      <c r="AS10" s="321" t="s">
        <v>861</v>
      </c>
      <c r="AT10" s="319" t="s">
        <v>1034</v>
      </c>
      <c r="AU10" s="323"/>
      <c r="AV10" s="323"/>
      <c r="AW10" s="323"/>
      <c r="AX10" s="323"/>
    </row>
    <row r="11" spans="1:50" s="5" customFormat="1" ht="18" customHeight="1" x14ac:dyDescent="0.15">
      <c r="A11" s="3"/>
      <c r="B11" s="6"/>
      <c r="C11" s="6"/>
      <c r="D11" s="6"/>
      <c r="E11" s="6"/>
      <c r="F11" s="6"/>
      <c r="G11" s="6"/>
      <c r="H11" s="6"/>
      <c r="I11" s="6"/>
      <c r="J11" s="6"/>
      <c r="K11" s="6"/>
      <c r="L11" s="6"/>
      <c r="M11" s="6"/>
      <c r="N11" s="6"/>
      <c r="O11" s="6"/>
      <c r="P11" s="6"/>
      <c r="Q11" s="6"/>
      <c r="R11" s="6"/>
      <c r="S11" s="6"/>
      <c r="T11" s="679" t="s">
        <v>282</v>
      </c>
      <c r="U11" s="679"/>
      <c r="V11" s="680">
        <v>7</v>
      </c>
      <c r="W11" s="680"/>
      <c r="X11" s="6" t="s">
        <v>283</v>
      </c>
      <c r="Y11" s="680"/>
      <c r="Z11" s="680"/>
      <c r="AA11" s="6" t="s">
        <v>284</v>
      </c>
      <c r="AB11" s="680"/>
      <c r="AC11" s="680"/>
      <c r="AD11" s="6" t="s">
        <v>285</v>
      </c>
      <c r="AE11" s="4"/>
      <c r="AG11" s="580"/>
      <c r="AH11" s="580"/>
      <c r="AI11" s="580"/>
      <c r="AJ11" s="580"/>
      <c r="AK11" s="580"/>
      <c r="AL11" s="580"/>
      <c r="AM11" s="580"/>
      <c r="AN11" s="580"/>
      <c r="AO11" s="580"/>
      <c r="AR11" s="322">
        <v>8</v>
      </c>
      <c r="AS11" s="321" t="s">
        <v>861</v>
      </c>
      <c r="AT11" s="319" t="s">
        <v>1034</v>
      </c>
      <c r="AU11" s="323"/>
      <c r="AV11" s="323"/>
      <c r="AW11" s="323"/>
      <c r="AX11" s="323"/>
    </row>
    <row r="12" spans="1:50" s="5" customFormat="1" ht="15" customHeight="1" x14ac:dyDescent="0.15">
      <c r="A12" s="3"/>
      <c r="B12" s="6"/>
      <c r="C12" s="6"/>
      <c r="D12" s="6"/>
      <c r="E12" s="6"/>
      <c r="F12" s="6"/>
      <c r="G12" s="6"/>
      <c r="H12" s="6"/>
      <c r="I12" s="6"/>
      <c r="J12" s="6"/>
      <c r="K12" s="6"/>
      <c r="L12" s="6"/>
      <c r="M12" s="6"/>
      <c r="N12" s="6"/>
      <c r="O12" s="77"/>
      <c r="P12" s="77"/>
      <c r="Q12" s="77"/>
      <c r="R12" s="678"/>
      <c r="S12" s="678"/>
      <c r="T12" s="678"/>
      <c r="U12" s="678"/>
      <c r="V12" s="678"/>
      <c r="W12" s="678"/>
      <c r="X12" s="678"/>
      <c r="Y12" s="678"/>
      <c r="Z12" s="678"/>
      <c r="AA12" s="678"/>
      <c r="AB12" s="678"/>
      <c r="AC12" s="678"/>
      <c r="AD12" s="6"/>
      <c r="AE12" s="4"/>
      <c r="AG12" s="580"/>
      <c r="AH12" s="580"/>
      <c r="AI12" s="580"/>
      <c r="AJ12" s="580"/>
      <c r="AK12" s="580"/>
      <c r="AL12" s="580"/>
      <c r="AM12" s="580"/>
      <c r="AN12" s="580"/>
      <c r="AO12" s="580"/>
      <c r="AR12" s="322">
        <v>9</v>
      </c>
      <c r="AS12" s="321" t="s">
        <v>861</v>
      </c>
      <c r="AT12" s="319" t="s">
        <v>1034</v>
      </c>
      <c r="AU12" s="323"/>
      <c r="AV12" s="323"/>
      <c r="AW12" s="323"/>
      <c r="AX12" s="323"/>
    </row>
    <row r="13" spans="1:50" s="5" customFormat="1" ht="15" customHeight="1" x14ac:dyDescent="0.15">
      <c r="A13" s="3"/>
      <c r="B13" s="6"/>
      <c r="C13" s="6"/>
      <c r="D13" s="6"/>
      <c r="E13" s="6"/>
      <c r="F13" s="6"/>
      <c r="G13" s="6"/>
      <c r="H13" s="6"/>
      <c r="I13" s="6"/>
      <c r="J13" s="6"/>
      <c r="K13" s="6"/>
      <c r="L13" s="6"/>
      <c r="M13" s="6"/>
      <c r="N13" s="679" t="s">
        <v>7</v>
      </c>
      <c r="O13" s="679"/>
      <c r="P13" s="679"/>
      <c r="Q13" s="679"/>
      <c r="R13" s="682"/>
      <c r="S13" s="682"/>
      <c r="T13" s="682"/>
      <c r="U13" s="682"/>
      <c r="V13" s="682"/>
      <c r="W13" s="682"/>
      <c r="X13" s="682"/>
      <c r="Y13" s="682"/>
      <c r="Z13" s="682"/>
      <c r="AA13" s="682"/>
      <c r="AB13" s="682"/>
      <c r="AC13" s="682"/>
      <c r="AD13" s="6"/>
      <c r="AE13" s="4"/>
      <c r="AG13" s="580"/>
      <c r="AH13" s="580"/>
      <c r="AI13" s="580"/>
      <c r="AJ13" s="580"/>
      <c r="AK13" s="580"/>
      <c r="AL13" s="580"/>
      <c r="AM13" s="580"/>
      <c r="AN13" s="580"/>
      <c r="AO13" s="580"/>
      <c r="AR13" s="322">
        <v>10</v>
      </c>
      <c r="AS13" s="321" t="s">
        <v>861</v>
      </c>
      <c r="AT13" s="319" t="s">
        <v>1034</v>
      </c>
      <c r="AU13" s="323"/>
      <c r="AV13" s="323"/>
      <c r="AW13" s="323"/>
      <c r="AX13" s="323"/>
    </row>
    <row r="14" spans="1:50" ht="15" customHeight="1" x14ac:dyDescent="0.15">
      <c r="A14" s="7"/>
      <c r="B14" s="8"/>
      <c r="C14" s="8"/>
      <c r="D14" s="8"/>
      <c r="E14" s="8"/>
      <c r="F14" s="8"/>
      <c r="G14" s="8"/>
      <c r="H14" s="8"/>
      <c r="I14" s="8"/>
      <c r="J14" s="8"/>
      <c r="K14" s="8"/>
      <c r="L14" s="8"/>
      <c r="M14" s="8"/>
      <c r="N14" s="8"/>
      <c r="O14" s="8"/>
      <c r="P14" s="8"/>
      <c r="Q14" s="681" t="s">
        <v>8</v>
      </c>
      <c r="R14" s="681"/>
      <c r="S14" s="681"/>
      <c r="T14" s="681"/>
      <c r="U14" s="681"/>
      <c r="V14" s="681"/>
      <c r="W14" s="681"/>
      <c r="X14" s="681"/>
      <c r="Y14" s="681"/>
      <c r="Z14" s="681"/>
      <c r="AA14" s="681"/>
      <c r="AB14" s="681"/>
      <c r="AC14" s="8"/>
      <c r="AD14" s="8"/>
      <c r="AE14" s="9"/>
      <c r="AG14" s="325"/>
      <c r="AH14" s="326" t="s">
        <v>881</v>
      </c>
      <c r="AI14" s="325"/>
      <c r="AJ14" s="325"/>
      <c r="AK14" s="325"/>
      <c r="AL14" s="325"/>
      <c r="AM14" s="325"/>
      <c r="AN14" s="325"/>
      <c r="AR14" s="322">
        <v>11</v>
      </c>
      <c r="AS14" s="321" t="s">
        <v>861</v>
      </c>
      <c r="AT14" s="319" t="s">
        <v>1034</v>
      </c>
      <c r="AU14" s="319"/>
      <c r="AV14" s="319"/>
      <c r="AW14" s="319"/>
      <c r="AX14" s="319"/>
    </row>
    <row r="15" spans="1:50" s="5" customFormat="1" ht="15" customHeight="1" x14ac:dyDescent="0.15">
      <c r="A15" s="3"/>
      <c r="B15" s="10"/>
      <c r="C15" s="676" t="str">
        <f>IF((AX4&amp;AX5&amp;AX6)="","検査員氏名　　　　　　　　　　　","検査員氏名　　"&amp;AX4&amp;"　　"&amp;AX5&amp;"　　"&amp;AX6)</f>
        <v>検査員氏名　　　　　　　　　　　</v>
      </c>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10"/>
      <c r="AE15" s="4"/>
      <c r="AG15" s="327" t="s">
        <v>879</v>
      </c>
      <c r="AH15" s="76" t="s">
        <v>880</v>
      </c>
      <c r="AI15" s="76"/>
      <c r="AJ15" s="76"/>
      <c r="AK15" s="76"/>
      <c r="AL15" s="76"/>
      <c r="AM15" s="76"/>
      <c r="AN15" s="76"/>
      <c r="AR15" s="322">
        <v>12</v>
      </c>
      <c r="AS15" s="321" t="s">
        <v>861</v>
      </c>
      <c r="AT15" s="319" t="s">
        <v>1034</v>
      </c>
      <c r="AU15" s="323"/>
      <c r="AV15" s="323"/>
      <c r="AW15" s="323"/>
      <c r="AX15" s="323"/>
    </row>
    <row r="16" spans="1:50" s="5" customFormat="1" ht="15" customHeight="1" x14ac:dyDescent="0.15">
      <c r="A16" s="3"/>
      <c r="B16" s="677" t="s">
        <v>789</v>
      </c>
      <c r="C16" s="677"/>
      <c r="D16" s="677"/>
      <c r="E16" s="677"/>
      <c r="AE16" s="4"/>
      <c r="AG16" s="722" t="s">
        <v>957</v>
      </c>
      <c r="AH16" s="723"/>
      <c r="AI16" s="723"/>
      <c r="AJ16" s="723"/>
      <c r="AK16" s="723"/>
      <c r="AL16" s="723"/>
      <c r="AM16" s="723"/>
      <c r="AN16" s="723"/>
      <c r="AO16" s="723"/>
      <c r="AP16" s="723"/>
      <c r="AQ16" s="724"/>
      <c r="AR16" s="322">
        <v>200</v>
      </c>
      <c r="AS16" s="322" t="s">
        <v>862</v>
      </c>
      <c r="AT16" s="323" t="s">
        <v>1035</v>
      </c>
      <c r="AU16" s="323"/>
      <c r="AV16" s="323"/>
      <c r="AW16" s="323"/>
      <c r="AX16" s="323"/>
    </row>
    <row r="17" spans="1:50" s="5" customFormat="1" ht="15" customHeight="1" x14ac:dyDescent="0.15">
      <c r="A17" s="3"/>
      <c r="C17" s="5" t="s">
        <v>295</v>
      </c>
      <c r="J17" s="666" t="str">
        <f>IF(AL18="",PHONETIC(J18),AL18)</f>
        <v/>
      </c>
      <c r="K17" s="666"/>
      <c r="L17" s="666"/>
      <c r="M17" s="666"/>
      <c r="N17" s="666"/>
      <c r="O17" s="666"/>
      <c r="P17" s="666"/>
      <c r="Q17" s="666"/>
      <c r="R17" s="666"/>
      <c r="S17" s="666"/>
      <c r="T17" s="666"/>
      <c r="U17" s="666"/>
      <c r="V17" s="666"/>
      <c r="W17" s="666"/>
      <c r="X17" s="666"/>
      <c r="Y17" s="666"/>
      <c r="Z17" s="666"/>
      <c r="AA17" s="666"/>
      <c r="AB17" s="666"/>
      <c r="AC17" s="666"/>
      <c r="AE17" s="4"/>
      <c r="AG17" s="725"/>
      <c r="AH17" s="726"/>
      <c r="AI17" s="726"/>
      <c r="AJ17" s="726"/>
      <c r="AK17" s="726"/>
      <c r="AL17" s="726"/>
      <c r="AM17" s="726"/>
      <c r="AN17" s="726"/>
      <c r="AO17" s="726"/>
      <c r="AP17" s="726"/>
      <c r="AQ17" s="727"/>
      <c r="AR17" s="322">
        <v>300</v>
      </c>
      <c r="AS17" s="322" t="s">
        <v>863</v>
      </c>
      <c r="AT17" s="323" t="s">
        <v>1036</v>
      </c>
      <c r="AU17" s="323"/>
      <c r="AV17" s="323"/>
      <c r="AW17" s="323"/>
      <c r="AX17" s="323"/>
    </row>
    <row r="18" spans="1:50" s="5" customFormat="1" ht="15" customHeight="1" x14ac:dyDescent="0.15">
      <c r="A18" s="3"/>
      <c r="C18" s="5" t="s">
        <v>294</v>
      </c>
      <c r="J18" s="672"/>
      <c r="K18" s="672"/>
      <c r="L18" s="672"/>
      <c r="M18" s="672"/>
      <c r="N18" s="672"/>
      <c r="O18" s="672"/>
      <c r="P18" s="672"/>
      <c r="Q18" s="672"/>
      <c r="R18" s="672"/>
      <c r="S18" s="672"/>
      <c r="T18" s="672"/>
      <c r="U18" s="672"/>
      <c r="V18" s="672"/>
      <c r="W18" s="672"/>
      <c r="X18" s="672"/>
      <c r="Y18" s="672"/>
      <c r="Z18" s="672"/>
      <c r="AA18" s="672"/>
      <c r="AB18" s="672"/>
      <c r="AC18" s="672"/>
      <c r="AE18" s="4"/>
      <c r="AG18" s="685" t="s">
        <v>954</v>
      </c>
      <c r="AH18" s="686"/>
      <c r="AI18" s="686"/>
      <c r="AJ18" s="686"/>
      <c r="AK18" s="687"/>
      <c r="AL18" s="643"/>
      <c r="AM18" s="643"/>
      <c r="AN18" s="643"/>
      <c r="AO18" s="643"/>
      <c r="AP18" s="643"/>
      <c r="AQ18" s="644"/>
      <c r="AR18" s="322">
        <v>400</v>
      </c>
      <c r="AS18" s="322" t="s">
        <v>864</v>
      </c>
      <c r="AT18" s="323" t="s">
        <v>1037</v>
      </c>
      <c r="AU18" s="323"/>
      <c r="AV18" s="323"/>
      <c r="AW18" s="323"/>
      <c r="AX18" s="323"/>
    </row>
    <row r="19" spans="1:50" s="5" customFormat="1" ht="15" customHeight="1" x14ac:dyDescent="0.15">
      <c r="A19" s="3"/>
      <c r="C19" s="5" t="s">
        <v>12</v>
      </c>
      <c r="J19" s="57" t="s">
        <v>262</v>
      </c>
      <c r="K19" s="675"/>
      <c r="L19" s="675"/>
      <c r="M19" s="675"/>
      <c r="N19" s="675"/>
      <c r="O19" s="675"/>
      <c r="P19" s="675"/>
      <c r="Q19" s="675"/>
      <c r="R19" s="675"/>
      <c r="S19" s="675"/>
      <c r="T19" s="675"/>
      <c r="U19" s="675"/>
      <c r="V19" s="675"/>
      <c r="W19" s="675"/>
      <c r="X19" s="675"/>
      <c r="Y19" s="675"/>
      <c r="Z19" s="675"/>
      <c r="AA19" s="675"/>
      <c r="AB19" s="675"/>
      <c r="AC19" s="675"/>
      <c r="AE19" s="4"/>
      <c r="AG19" s="690"/>
      <c r="AH19" s="691"/>
      <c r="AI19" s="691"/>
      <c r="AJ19" s="691"/>
      <c r="AK19" s="692"/>
      <c r="AL19" s="645"/>
      <c r="AM19" s="645"/>
      <c r="AN19" s="645"/>
      <c r="AO19" s="645"/>
      <c r="AP19" s="645"/>
      <c r="AQ19" s="646"/>
      <c r="AR19" s="324">
        <v>500</v>
      </c>
      <c r="AS19" s="324" t="s">
        <v>865</v>
      </c>
      <c r="AT19" s="323" t="s">
        <v>1038</v>
      </c>
      <c r="AU19" s="323"/>
      <c r="AV19" s="323"/>
      <c r="AW19" s="323"/>
      <c r="AX19" s="323"/>
    </row>
    <row r="20" spans="1:50" s="5" customFormat="1" ht="15" customHeight="1" x14ac:dyDescent="0.15">
      <c r="A20" s="3"/>
      <c r="C20" s="5" t="s">
        <v>13</v>
      </c>
      <c r="J20" s="668"/>
      <c r="K20" s="669"/>
      <c r="L20" s="669"/>
      <c r="M20" s="669"/>
      <c r="N20" s="669"/>
      <c r="O20" s="669"/>
      <c r="P20" s="669"/>
      <c r="Q20" s="669"/>
      <c r="R20" s="669"/>
      <c r="S20" s="669"/>
      <c r="T20" s="669"/>
      <c r="U20" s="669"/>
      <c r="V20" s="669"/>
      <c r="W20" s="669"/>
      <c r="X20" s="669"/>
      <c r="Y20" s="669"/>
      <c r="Z20" s="669"/>
      <c r="AA20" s="669"/>
      <c r="AB20" s="669"/>
      <c r="AC20" s="669"/>
      <c r="AE20" s="4"/>
      <c r="AR20" s="322">
        <v>600</v>
      </c>
      <c r="AS20" s="322" t="s">
        <v>866</v>
      </c>
      <c r="AT20" s="323" t="s">
        <v>1039</v>
      </c>
      <c r="AU20" s="323"/>
      <c r="AV20" s="323"/>
      <c r="AW20" s="323"/>
      <c r="AX20" s="323"/>
    </row>
    <row r="21" spans="1:50" s="5" customFormat="1" ht="15" customHeight="1" x14ac:dyDescent="0.15">
      <c r="A21" s="3"/>
      <c r="C21" s="5" t="s">
        <v>14</v>
      </c>
      <c r="J21" s="670"/>
      <c r="K21" s="670"/>
      <c r="L21" s="670"/>
      <c r="M21" s="670"/>
      <c r="N21" s="670"/>
      <c r="O21" s="670"/>
      <c r="P21" s="670"/>
      <c r="Q21" s="670"/>
      <c r="R21" s="670"/>
      <c r="S21" s="670"/>
      <c r="T21" s="670"/>
      <c r="U21" s="670"/>
      <c r="V21" s="670"/>
      <c r="W21" s="670"/>
      <c r="X21" s="670"/>
      <c r="Y21" s="670"/>
      <c r="Z21" s="670"/>
      <c r="AA21" s="670"/>
      <c r="AB21" s="670"/>
      <c r="AC21" s="670"/>
      <c r="AE21" s="4"/>
      <c r="AG21" s="59" t="s">
        <v>263</v>
      </c>
      <c r="AR21" s="322">
        <v>700</v>
      </c>
      <c r="AS21" s="322" t="s">
        <v>867</v>
      </c>
      <c r="AT21" s="323" t="s">
        <v>1040</v>
      </c>
      <c r="AU21" s="323"/>
      <c r="AV21" s="323"/>
      <c r="AW21" s="323"/>
      <c r="AX21" s="323"/>
    </row>
    <row r="22" spans="1:50" s="5" customFormat="1" ht="8.1" customHeight="1" x14ac:dyDescent="0.15">
      <c r="A22" s="3"/>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4"/>
      <c r="AG22" s="11"/>
      <c r="AH22" s="11"/>
      <c r="AI22" s="11"/>
      <c r="AJ22" s="11"/>
      <c r="AK22" s="11"/>
      <c r="AL22" s="11"/>
      <c r="AM22" s="11"/>
      <c r="AN22" s="11"/>
      <c r="AO22" s="11"/>
      <c r="AP22" s="11"/>
      <c r="AR22" s="322">
        <v>800</v>
      </c>
      <c r="AS22" s="322" t="s">
        <v>868</v>
      </c>
      <c r="AT22" s="323" t="s">
        <v>1041</v>
      </c>
      <c r="AU22" s="323"/>
      <c r="AV22" s="323"/>
      <c r="AW22" s="323"/>
      <c r="AX22" s="323"/>
    </row>
    <row r="23" spans="1:50" s="5" customFormat="1" ht="8.1" customHeight="1" x14ac:dyDescent="0.15">
      <c r="A23" s="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4"/>
      <c r="AR23" s="322">
        <v>900</v>
      </c>
      <c r="AS23" s="322" t="s">
        <v>869</v>
      </c>
      <c r="AT23" s="323" t="s">
        <v>1042</v>
      </c>
      <c r="AU23" s="323"/>
      <c r="AV23" s="323"/>
      <c r="AW23" s="323"/>
      <c r="AX23" s="323"/>
    </row>
    <row r="24" spans="1:50" s="5" customFormat="1" ht="15" customHeight="1" x14ac:dyDescent="0.15">
      <c r="A24" s="3"/>
      <c r="B24" s="701" t="s">
        <v>790</v>
      </c>
      <c r="C24" s="701"/>
      <c r="D24" s="701"/>
      <c r="E24" s="701"/>
      <c r="AE24" s="4"/>
      <c r="AG24" s="722" t="s">
        <v>957</v>
      </c>
      <c r="AH24" s="723"/>
      <c r="AI24" s="723"/>
      <c r="AJ24" s="723"/>
      <c r="AK24" s="723"/>
      <c r="AL24" s="723"/>
      <c r="AM24" s="723"/>
      <c r="AN24" s="723"/>
      <c r="AO24" s="723"/>
      <c r="AP24" s="723"/>
      <c r="AQ24" s="724"/>
      <c r="AR24" s="322">
        <v>910</v>
      </c>
      <c r="AS24" s="322" t="s">
        <v>870</v>
      </c>
      <c r="AT24" s="323" t="s">
        <v>1043</v>
      </c>
      <c r="AU24" s="323"/>
      <c r="AV24" s="323"/>
      <c r="AW24" s="323"/>
      <c r="AX24" s="323"/>
    </row>
    <row r="25" spans="1:50" s="5" customFormat="1" ht="15" customHeight="1" x14ac:dyDescent="0.15">
      <c r="A25" s="3"/>
      <c r="C25" s="5" t="s">
        <v>10</v>
      </c>
      <c r="J25" s="666" t="str">
        <f>IF(AL26="",PHONETIC(J26),AL26)</f>
        <v/>
      </c>
      <c r="K25" s="666"/>
      <c r="L25" s="666"/>
      <c r="M25" s="666"/>
      <c r="N25" s="666"/>
      <c r="O25" s="666"/>
      <c r="P25" s="666"/>
      <c r="Q25" s="666"/>
      <c r="R25" s="666"/>
      <c r="S25" s="666"/>
      <c r="T25" s="666"/>
      <c r="U25" s="666"/>
      <c r="V25" s="666"/>
      <c r="W25" s="666"/>
      <c r="X25" s="666"/>
      <c r="Y25" s="666"/>
      <c r="Z25" s="666"/>
      <c r="AA25" s="666"/>
      <c r="AB25" s="666"/>
      <c r="AC25" s="666"/>
      <c r="AE25" s="4"/>
      <c r="AG25" s="725"/>
      <c r="AH25" s="726"/>
      <c r="AI25" s="726"/>
      <c r="AJ25" s="726"/>
      <c r="AK25" s="726"/>
      <c r="AL25" s="726"/>
      <c r="AM25" s="726"/>
      <c r="AN25" s="726"/>
      <c r="AO25" s="726"/>
      <c r="AP25" s="726"/>
      <c r="AQ25" s="727"/>
      <c r="AR25" s="324">
        <v>920</v>
      </c>
      <c r="AS25" s="324" t="s">
        <v>871</v>
      </c>
      <c r="AT25" s="323" t="s">
        <v>1044</v>
      </c>
      <c r="AU25" s="323"/>
      <c r="AV25" s="323"/>
      <c r="AW25" s="323"/>
      <c r="AX25" s="323"/>
    </row>
    <row r="26" spans="1:50" s="5" customFormat="1" ht="15" customHeight="1" x14ac:dyDescent="0.15">
      <c r="A26" s="3"/>
      <c r="C26" s="5" t="s">
        <v>11</v>
      </c>
      <c r="J26" s="672"/>
      <c r="K26" s="672"/>
      <c r="L26" s="672"/>
      <c r="M26" s="672"/>
      <c r="N26" s="672"/>
      <c r="O26" s="672"/>
      <c r="P26" s="672"/>
      <c r="Q26" s="672"/>
      <c r="R26" s="672"/>
      <c r="S26" s="672"/>
      <c r="T26" s="672"/>
      <c r="U26" s="672"/>
      <c r="V26" s="672"/>
      <c r="W26" s="672"/>
      <c r="X26" s="672"/>
      <c r="Y26" s="672"/>
      <c r="Z26" s="672"/>
      <c r="AA26" s="672"/>
      <c r="AB26" s="672"/>
      <c r="AC26" s="672"/>
      <c r="AE26" s="4"/>
      <c r="AG26" s="685" t="s">
        <v>954</v>
      </c>
      <c r="AH26" s="686"/>
      <c r="AI26" s="686"/>
      <c r="AJ26" s="686"/>
      <c r="AK26" s="687"/>
      <c r="AL26" s="643"/>
      <c r="AM26" s="643"/>
      <c r="AN26" s="643"/>
      <c r="AO26" s="643"/>
      <c r="AP26" s="643"/>
      <c r="AQ26" s="644"/>
      <c r="AR26" s="322">
        <v>930</v>
      </c>
      <c r="AS26" s="322" t="s">
        <v>872</v>
      </c>
      <c r="AT26" s="323" t="s">
        <v>1045</v>
      </c>
      <c r="AU26" s="323"/>
      <c r="AV26" s="323"/>
      <c r="AW26" s="323"/>
      <c r="AX26" s="323"/>
    </row>
    <row r="27" spans="1:50" s="5" customFormat="1" ht="15" customHeight="1" x14ac:dyDescent="0.15">
      <c r="A27" s="3"/>
      <c r="C27" s="5" t="s">
        <v>12</v>
      </c>
      <c r="H27" s="33"/>
      <c r="I27" s="33"/>
      <c r="J27" s="57" t="s">
        <v>262</v>
      </c>
      <c r="K27" s="675"/>
      <c r="L27" s="675"/>
      <c r="M27" s="675"/>
      <c r="N27" s="675"/>
      <c r="O27" s="675"/>
      <c r="P27" s="675"/>
      <c r="Q27" s="675"/>
      <c r="R27" s="675"/>
      <c r="S27" s="675"/>
      <c r="T27" s="675"/>
      <c r="U27" s="675"/>
      <c r="V27" s="675"/>
      <c r="W27" s="675"/>
      <c r="X27" s="675"/>
      <c r="Y27" s="675"/>
      <c r="Z27" s="675"/>
      <c r="AA27" s="675"/>
      <c r="AB27" s="675"/>
      <c r="AC27" s="675"/>
      <c r="AE27" s="4"/>
      <c r="AG27" s="690"/>
      <c r="AH27" s="691"/>
      <c r="AI27" s="691"/>
      <c r="AJ27" s="691"/>
      <c r="AK27" s="692"/>
      <c r="AL27" s="645"/>
      <c r="AM27" s="645"/>
      <c r="AN27" s="645"/>
      <c r="AO27" s="645"/>
      <c r="AP27" s="645"/>
      <c r="AQ27" s="646"/>
      <c r="AR27" s="323"/>
      <c r="AS27" s="323"/>
      <c r="AT27" s="323"/>
      <c r="AU27" s="323"/>
      <c r="AV27" s="323"/>
      <c r="AW27" s="323"/>
      <c r="AX27" s="323"/>
    </row>
    <row r="28" spans="1:50" s="5" customFormat="1" ht="15" customHeight="1" x14ac:dyDescent="0.15">
      <c r="A28" s="3"/>
      <c r="C28" s="5" t="s">
        <v>13</v>
      </c>
      <c r="J28" s="668"/>
      <c r="K28" s="669"/>
      <c r="L28" s="669"/>
      <c r="M28" s="669"/>
      <c r="N28" s="669"/>
      <c r="O28" s="669"/>
      <c r="P28" s="669"/>
      <c r="Q28" s="669"/>
      <c r="R28" s="669"/>
      <c r="S28" s="669"/>
      <c r="T28" s="669"/>
      <c r="U28" s="669"/>
      <c r="V28" s="669"/>
      <c r="W28" s="669"/>
      <c r="X28" s="669"/>
      <c r="Y28" s="669"/>
      <c r="Z28" s="669"/>
      <c r="AA28" s="669"/>
      <c r="AB28" s="669"/>
      <c r="AC28" s="669"/>
      <c r="AE28" s="4"/>
      <c r="AR28" s="323"/>
      <c r="AS28" s="323"/>
      <c r="AT28" s="323"/>
      <c r="AU28" s="323"/>
    </row>
    <row r="29" spans="1:50" s="5" customFormat="1" ht="15" customHeight="1" x14ac:dyDescent="0.15">
      <c r="A29" s="3"/>
      <c r="C29" s="5" t="s">
        <v>14</v>
      </c>
      <c r="J29" s="670"/>
      <c r="K29" s="670"/>
      <c r="L29" s="670"/>
      <c r="M29" s="670"/>
      <c r="N29" s="670"/>
      <c r="O29" s="670"/>
      <c r="P29" s="670"/>
      <c r="Q29" s="670"/>
      <c r="R29" s="670"/>
      <c r="S29" s="670"/>
      <c r="T29" s="670"/>
      <c r="U29" s="670"/>
      <c r="V29" s="670"/>
      <c r="W29" s="670"/>
      <c r="X29" s="670"/>
      <c r="Y29" s="670"/>
      <c r="Z29" s="670"/>
      <c r="AA29" s="670"/>
      <c r="AB29" s="670"/>
      <c r="AC29" s="670"/>
      <c r="AE29" s="4"/>
      <c r="AG29" s="59" t="s">
        <v>263</v>
      </c>
      <c r="AR29" s="323"/>
      <c r="AS29" s="323"/>
      <c r="AT29" s="323"/>
      <c r="AU29" s="323"/>
    </row>
    <row r="30" spans="1:50" s="5" customFormat="1" ht="8.1" customHeight="1" x14ac:dyDescent="0.15">
      <c r="A30" s="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4"/>
      <c r="AG30" s="11"/>
      <c r="AH30" s="11"/>
      <c r="AI30" s="11"/>
      <c r="AJ30" s="11"/>
      <c r="AK30" s="11"/>
      <c r="AL30" s="11"/>
      <c r="AM30" s="11"/>
      <c r="AN30" s="11"/>
      <c r="AO30" s="11"/>
      <c r="AP30" s="11"/>
      <c r="AR30" s="323"/>
      <c r="AS30" s="323"/>
      <c r="AT30" s="323"/>
      <c r="AU30" s="323"/>
    </row>
    <row r="31" spans="1:50" s="5" customFormat="1" ht="8.1" customHeight="1" x14ac:dyDescent="0.15">
      <c r="A31" s="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4"/>
      <c r="AR31" s="323"/>
      <c r="AS31" s="323"/>
      <c r="AT31" s="323"/>
      <c r="AU31" s="323"/>
    </row>
    <row r="32" spans="1:50" s="5" customFormat="1" ht="15" customHeight="1" x14ac:dyDescent="0.15">
      <c r="A32" s="3"/>
      <c r="B32" s="667" t="s">
        <v>791</v>
      </c>
      <c r="C32" s="667"/>
      <c r="D32" s="667"/>
      <c r="E32" s="667"/>
      <c r="F32" s="667"/>
      <c r="G32" s="667"/>
      <c r="H32" s="667"/>
      <c r="I32" s="599" t="s">
        <v>17</v>
      </c>
      <c r="J32" s="599"/>
      <c r="K32" s="599"/>
      <c r="L32" s="599"/>
      <c r="M32" s="57" t="s">
        <v>262</v>
      </c>
      <c r="N32" s="674"/>
      <c r="O32" s="674"/>
      <c r="P32" s="674"/>
      <c r="Q32" s="674"/>
      <c r="R32" s="674"/>
      <c r="S32" s="674"/>
      <c r="T32" s="5" t="s">
        <v>16</v>
      </c>
      <c r="AE32" s="4"/>
      <c r="AR32" s="323"/>
      <c r="AS32" s="323"/>
      <c r="AT32" s="323"/>
      <c r="AU32" s="323"/>
    </row>
    <row r="33" spans="1:47" s="5" customFormat="1" ht="15" customHeight="1" x14ac:dyDescent="0.15">
      <c r="A33" s="3"/>
      <c r="C33" s="5" t="s">
        <v>18</v>
      </c>
      <c r="J33" s="671"/>
      <c r="K33" s="671"/>
      <c r="L33" s="671"/>
      <c r="M33" s="671"/>
      <c r="N33" s="671"/>
      <c r="O33" s="671"/>
      <c r="P33" s="671"/>
      <c r="Q33" s="671"/>
      <c r="R33" s="671"/>
      <c r="S33" s="671"/>
      <c r="T33" s="671"/>
      <c r="U33" s="671"/>
      <c r="V33" s="671"/>
      <c r="W33" s="671"/>
      <c r="X33" s="671"/>
      <c r="Y33" s="671"/>
      <c r="Z33" s="671"/>
      <c r="AA33" s="671"/>
      <c r="AB33" s="671"/>
      <c r="AC33" s="671"/>
      <c r="AE33" s="4"/>
      <c r="AG33" s="722" t="s">
        <v>958</v>
      </c>
      <c r="AH33" s="723"/>
      <c r="AI33" s="723"/>
      <c r="AJ33" s="723"/>
      <c r="AK33" s="723"/>
      <c r="AL33" s="723"/>
      <c r="AM33" s="723"/>
      <c r="AN33" s="723"/>
      <c r="AO33" s="723"/>
      <c r="AP33" s="723"/>
      <c r="AQ33" s="724"/>
      <c r="AR33" s="323"/>
      <c r="AS33" s="323"/>
      <c r="AT33" s="323"/>
      <c r="AU33" s="323"/>
    </row>
    <row r="34" spans="1:47" s="5" customFormat="1" ht="15" customHeight="1" x14ac:dyDescent="0.15">
      <c r="A34" s="3"/>
      <c r="C34" s="664" t="s">
        <v>19</v>
      </c>
      <c r="D34" s="665"/>
      <c r="E34" s="665"/>
      <c r="F34" s="665"/>
      <c r="G34" s="665"/>
      <c r="H34" s="665"/>
      <c r="I34" s="665"/>
      <c r="J34" s="666" t="str">
        <f>IF(AL35="",PHONETIC(J35),AL35)</f>
        <v/>
      </c>
      <c r="K34" s="666"/>
      <c r="L34" s="666"/>
      <c r="M34" s="666"/>
      <c r="N34" s="666"/>
      <c r="O34" s="666"/>
      <c r="P34" s="666"/>
      <c r="Q34" s="666"/>
      <c r="R34" s="666"/>
      <c r="S34" s="666"/>
      <c r="T34" s="666"/>
      <c r="U34" s="666"/>
      <c r="V34" s="666"/>
      <c r="W34" s="666"/>
      <c r="X34" s="666"/>
      <c r="Y34" s="666"/>
      <c r="Z34" s="666"/>
      <c r="AA34" s="666"/>
      <c r="AB34" s="666"/>
      <c r="AC34" s="666"/>
      <c r="AE34" s="4"/>
      <c r="AG34" s="725"/>
      <c r="AH34" s="726"/>
      <c r="AI34" s="726"/>
      <c r="AJ34" s="726"/>
      <c r="AK34" s="726"/>
      <c r="AL34" s="726"/>
      <c r="AM34" s="726"/>
      <c r="AN34" s="726"/>
      <c r="AO34" s="726"/>
      <c r="AP34" s="726"/>
      <c r="AQ34" s="727"/>
      <c r="AR34" s="323"/>
      <c r="AS34" s="323"/>
      <c r="AT34" s="323"/>
      <c r="AU34" s="323"/>
    </row>
    <row r="35" spans="1:47" s="5" customFormat="1" ht="15" customHeight="1" x14ac:dyDescent="0.15">
      <c r="A35" s="3"/>
      <c r="C35" s="5" t="s">
        <v>20</v>
      </c>
      <c r="J35" s="672"/>
      <c r="K35" s="672"/>
      <c r="L35" s="672"/>
      <c r="M35" s="672"/>
      <c r="N35" s="672"/>
      <c r="O35" s="672"/>
      <c r="P35" s="672"/>
      <c r="Q35" s="672"/>
      <c r="R35" s="672"/>
      <c r="S35" s="672"/>
      <c r="T35" s="672"/>
      <c r="U35" s="672"/>
      <c r="V35" s="672"/>
      <c r="W35" s="672"/>
      <c r="X35" s="672"/>
      <c r="Y35" s="672"/>
      <c r="Z35" s="672"/>
      <c r="AA35" s="672"/>
      <c r="AB35" s="672"/>
      <c r="AC35" s="672"/>
      <c r="AE35" s="4"/>
      <c r="AG35" s="685" t="s">
        <v>954</v>
      </c>
      <c r="AH35" s="686"/>
      <c r="AI35" s="686"/>
      <c r="AJ35" s="686"/>
      <c r="AK35" s="687"/>
      <c r="AL35" s="643"/>
      <c r="AM35" s="643"/>
      <c r="AN35" s="643"/>
      <c r="AO35" s="643"/>
      <c r="AP35" s="643"/>
      <c r="AQ35" s="644"/>
      <c r="AR35" s="323"/>
      <c r="AS35" s="323"/>
      <c r="AT35" s="323"/>
      <c r="AU35" s="323"/>
    </row>
    <row r="36" spans="1:47" s="5" customFormat="1" ht="15" customHeight="1" x14ac:dyDescent="0.15">
      <c r="A36" s="3"/>
      <c r="C36" s="5" t="s">
        <v>21</v>
      </c>
      <c r="J36" s="671"/>
      <c r="K36" s="671"/>
      <c r="L36" s="671"/>
      <c r="M36" s="671"/>
      <c r="N36" s="671"/>
      <c r="O36" s="671"/>
      <c r="P36" s="671"/>
      <c r="Q36" s="671"/>
      <c r="R36" s="671"/>
      <c r="S36" s="671"/>
      <c r="T36" s="671"/>
      <c r="U36" s="671"/>
      <c r="V36" s="671"/>
      <c r="W36" s="671"/>
      <c r="X36" s="671"/>
      <c r="Y36" s="671"/>
      <c r="Z36" s="671"/>
      <c r="AA36" s="671"/>
      <c r="AB36" s="671"/>
      <c r="AC36" s="671"/>
      <c r="AE36" s="4"/>
      <c r="AG36" s="690"/>
      <c r="AH36" s="691"/>
      <c r="AI36" s="691"/>
      <c r="AJ36" s="691"/>
      <c r="AK36" s="692"/>
      <c r="AL36" s="645"/>
      <c r="AM36" s="645"/>
      <c r="AN36" s="645"/>
      <c r="AO36" s="645"/>
      <c r="AP36" s="645"/>
      <c r="AQ36" s="646"/>
      <c r="AR36" s="323"/>
      <c r="AS36" s="323"/>
      <c r="AT36" s="323"/>
      <c r="AU36" s="323"/>
    </row>
    <row r="37" spans="1:47" s="5" customFormat="1" ht="8.1" customHeight="1" x14ac:dyDescent="0.15">
      <c r="A37" s="3"/>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4"/>
      <c r="AG37" s="11"/>
      <c r="AH37" s="11"/>
      <c r="AI37" s="11"/>
      <c r="AJ37" s="11"/>
      <c r="AK37" s="11"/>
      <c r="AL37" s="11"/>
      <c r="AM37" s="11"/>
      <c r="AN37" s="11"/>
      <c r="AO37" s="11"/>
      <c r="AP37" s="11"/>
      <c r="AR37" s="323"/>
      <c r="AS37" s="323"/>
      <c r="AT37" s="323"/>
      <c r="AU37" s="323"/>
    </row>
    <row r="38" spans="1:47" s="5" customFormat="1" ht="8.1" customHeight="1" x14ac:dyDescent="0.15">
      <c r="A38" s="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4"/>
      <c r="AR38" s="323"/>
      <c r="AS38" s="323"/>
      <c r="AT38" s="323"/>
      <c r="AU38" s="323"/>
    </row>
    <row r="39" spans="1:47" s="5" customFormat="1" ht="15" customHeight="1" x14ac:dyDescent="0.15">
      <c r="A39" s="3"/>
      <c r="B39" s="701" t="s">
        <v>792</v>
      </c>
      <c r="C39" s="701"/>
      <c r="D39" s="701"/>
      <c r="E39" s="701"/>
      <c r="F39" s="701"/>
      <c r="G39" s="701"/>
      <c r="H39" s="701"/>
      <c r="I39" s="701"/>
      <c r="AE39" s="4"/>
      <c r="AG39" s="59" t="s">
        <v>263</v>
      </c>
      <c r="AR39" s="323"/>
      <c r="AS39" s="323"/>
      <c r="AT39" s="323"/>
      <c r="AU39" s="323"/>
    </row>
    <row r="40" spans="1:47" s="5" customFormat="1" ht="15" customHeight="1" x14ac:dyDescent="0.15">
      <c r="A40" s="3"/>
      <c r="C40" s="5" t="s">
        <v>22</v>
      </c>
      <c r="J40" s="74" t="s">
        <v>261</v>
      </c>
      <c r="K40" s="664" t="s">
        <v>23</v>
      </c>
      <c r="L40" s="664"/>
      <c r="M40" s="664"/>
      <c r="N40" s="664"/>
      <c r="O40" s="664"/>
      <c r="P40" s="664"/>
      <c r="Q40" s="74" t="s">
        <v>261</v>
      </c>
      <c r="R40" s="599" t="s">
        <v>24</v>
      </c>
      <c r="S40" s="599"/>
      <c r="T40" s="599"/>
      <c r="U40" s="599"/>
      <c r="Y40" s="74" t="s">
        <v>261</v>
      </c>
      <c r="Z40" s="664" t="s">
        <v>25</v>
      </c>
      <c r="AA40" s="664"/>
      <c r="AB40" s="664"/>
      <c r="AE40" s="4"/>
      <c r="AR40" s="323"/>
      <c r="AS40" s="323"/>
      <c r="AT40" s="323"/>
      <c r="AU40" s="323"/>
    </row>
    <row r="41" spans="1:47" s="5" customFormat="1" ht="15" customHeight="1" x14ac:dyDescent="0.15">
      <c r="A41" s="3"/>
      <c r="C41" s="5" t="s">
        <v>26</v>
      </c>
      <c r="J41" s="671"/>
      <c r="K41" s="671"/>
      <c r="L41" s="671"/>
      <c r="M41" s="671"/>
      <c r="N41" s="671"/>
      <c r="O41" s="671"/>
      <c r="P41" s="671"/>
      <c r="Q41" s="671"/>
      <c r="R41" s="671"/>
      <c r="S41" s="671"/>
      <c r="T41" s="671"/>
      <c r="U41" s="671"/>
      <c r="V41" s="671"/>
      <c r="W41" s="671"/>
      <c r="X41" s="671"/>
      <c r="Y41" s="671"/>
      <c r="Z41" s="671"/>
      <c r="AA41" s="671"/>
      <c r="AB41" s="671"/>
      <c r="AC41" s="671"/>
      <c r="AE41" s="4"/>
      <c r="AG41" s="602" t="s">
        <v>962</v>
      </c>
      <c r="AH41" s="602"/>
      <c r="AI41" s="602"/>
      <c r="AJ41" s="602"/>
      <c r="AK41" s="602"/>
      <c r="AL41" s="602"/>
      <c r="AM41" s="602"/>
      <c r="AN41" s="602"/>
      <c r="AO41" s="602"/>
      <c r="AP41" s="602"/>
      <c r="AR41" s="323"/>
      <c r="AS41" s="323"/>
      <c r="AT41" s="323"/>
      <c r="AU41" s="323"/>
    </row>
    <row r="42" spans="1:47" s="5" customFormat="1" ht="15" customHeight="1" x14ac:dyDescent="0.15">
      <c r="A42" s="3"/>
      <c r="J42" s="195"/>
      <c r="K42" s="195"/>
      <c r="L42" s="195"/>
      <c r="M42" s="195"/>
      <c r="N42" s="195"/>
      <c r="O42" s="195"/>
      <c r="P42" s="195"/>
      <c r="Q42" s="195"/>
      <c r="R42" s="195"/>
      <c r="S42" s="195"/>
      <c r="T42" s="195"/>
      <c r="U42" s="195"/>
      <c r="V42" s="195"/>
      <c r="W42" s="195"/>
      <c r="X42" s="195"/>
      <c r="Y42" s="195"/>
      <c r="Z42" s="195"/>
      <c r="AA42" s="195"/>
      <c r="AB42" s="195"/>
      <c r="AC42" s="195"/>
      <c r="AE42" s="4"/>
      <c r="AG42" s="602"/>
      <c r="AH42" s="602"/>
      <c r="AI42" s="602"/>
      <c r="AJ42" s="602"/>
      <c r="AK42" s="602"/>
      <c r="AL42" s="602"/>
      <c r="AM42" s="602"/>
      <c r="AN42" s="602"/>
      <c r="AO42" s="602"/>
      <c r="AP42" s="602"/>
      <c r="AR42" s="323"/>
      <c r="AS42" s="323"/>
      <c r="AT42" s="323"/>
      <c r="AU42" s="323"/>
    </row>
    <row r="43" spans="1:47" s="5" customFormat="1" ht="15" customHeight="1" x14ac:dyDescent="0.15">
      <c r="A43" s="3"/>
      <c r="J43" s="195"/>
      <c r="K43" s="195"/>
      <c r="L43" s="195"/>
      <c r="M43" s="195"/>
      <c r="N43" s="195"/>
      <c r="O43" s="195"/>
      <c r="P43" s="195"/>
      <c r="Q43" s="195"/>
      <c r="R43" s="195"/>
      <c r="S43" s="195"/>
      <c r="T43" s="195"/>
      <c r="U43" s="195"/>
      <c r="V43" s="195"/>
      <c r="W43" s="195"/>
      <c r="X43" s="195"/>
      <c r="Y43" s="195"/>
      <c r="Z43" s="195"/>
      <c r="AA43" s="195"/>
      <c r="AB43" s="195"/>
      <c r="AC43" s="195"/>
      <c r="AE43" s="4"/>
      <c r="AG43" s="602"/>
      <c r="AH43" s="602"/>
      <c r="AI43" s="602"/>
      <c r="AJ43" s="602"/>
      <c r="AK43" s="602"/>
      <c r="AL43" s="602"/>
      <c r="AM43" s="602"/>
      <c r="AN43" s="602"/>
      <c r="AO43" s="602"/>
      <c r="AP43" s="602"/>
      <c r="AR43" s="323"/>
      <c r="AS43" s="323"/>
      <c r="AT43" s="323"/>
      <c r="AU43" s="323"/>
    </row>
    <row r="44" spans="1:47" s="5" customFormat="1" ht="15" customHeight="1" x14ac:dyDescent="0.15">
      <c r="A44" s="3"/>
      <c r="C44" s="5" t="s">
        <v>27</v>
      </c>
      <c r="J44" s="74" t="s">
        <v>261</v>
      </c>
      <c r="K44" s="5" t="s">
        <v>28</v>
      </c>
      <c r="M44" s="664" t="s">
        <v>218</v>
      </c>
      <c r="N44" s="664"/>
      <c r="O44" s="702"/>
      <c r="P44" s="702"/>
      <c r="Q44" s="5" t="s">
        <v>4</v>
      </c>
      <c r="R44" s="702"/>
      <c r="S44" s="702"/>
      <c r="T44" s="5" t="s">
        <v>29</v>
      </c>
      <c r="Y44" s="74" t="s">
        <v>261</v>
      </c>
      <c r="Z44" s="664" t="s">
        <v>30</v>
      </c>
      <c r="AA44" s="664"/>
      <c r="AE44" s="4"/>
      <c r="AG44" s="602"/>
      <c r="AH44" s="602"/>
      <c r="AI44" s="602"/>
      <c r="AJ44" s="602"/>
      <c r="AK44" s="602"/>
      <c r="AL44" s="602"/>
      <c r="AM44" s="602"/>
      <c r="AN44" s="602"/>
      <c r="AO44" s="602"/>
      <c r="AP44" s="602"/>
      <c r="AR44" s="323"/>
      <c r="AS44" s="323"/>
      <c r="AT44" s="323"/>
      <c r="AU44" s="323"/>
    </row>
    <row r="45" spans="1:47" s="5" customFormat="1" ht="15" customHeight="1" x14ac:dyDescent="0.15">
      <c r="A45" s="3"/>
      <c r="C45" s="5" t="s">
        <v>31</v>
      </c>
      <c r="J45" s="671"/>
      <c r="K45" s="671"/>
      <c r="L45" s="671"/>
      <c r="M45" s="671"/>
      <c r="N45" s="671"/>
      <c r="O45" s="671"/>
      <c r="P45" s="671"/>
      <c r="Q45" s="671"/>
      <c r="R45" s="671"/>
      <c r="S45" s="671"/>
      <c r="T45" s="671"/>
      <c r="U45" s="671"/>
      <c r="V45" s="671"/>
      <c r="W45" s="671"/>
      <c r="X45" s="671"/>
      <c r="Y45" s="671"/>
      <c r="Z45" s="671"/>
      <c r="AA45" s="671"/>
      <c r="AB45" s="671"/>
      <c r="AC45" s="671"/>
      <c r="AE45" s="4"/>
      <c r="AG45" s="721"/>
      <c r="AH45" s="721"/>
      <c r="AI45" s="721"/>
      <c r="AJ45" s="721"/>
      <c r="AK45" s="721"/>
      <c r="AL45" s="721"/>
      <c r="AM45" s="721"/>
      <c r="AN45" s="721"/>
      <c r="AO45" s="721"/>
      <c r="AP45" s="721"/>
    </row>
    <row r="46" spans="1:47" s="5" customFormat="1" ht="15" customHeight="1" x14ac:dyDescent="0.15">
      <c r="A46" s="3"/>
      <c r="J46" s="173"/>
      <c r="K46" s="173"/>
      <c r="L46" s="173"/>
      <c r="M46" s="173"/>
      <c r="N46" s="173"/>
      <c r="O46" s="173"/>
      <c r="P46" s="173"/>
      <c r="Q46" s="173"/>
      <c r="R46" s="173"/>
      <c r="S46" s="173"/>
      <c r="T46" s="173"/>
      <c r="U46" s="173"/>
      <c r="V46" s="173"/>
      <c r="W46" s="173"/>
      <c r="X46" s="173"/>
      <c r="Y46" s="173"/>
      <c r="Z46" s="173"/>
      <c r="AA46" s="173"/>
      <c r="AB46" s="173"/>
      <c r="AC46" s="173"/>
      <c r="AE46" s="4"/>
    </row>
    <row r="47" spans="1:47" s="13" customFormat="1" ht="30" customHeight="1" x14ac:dyDescent="0.15">
      <c r="A47" s="170"/>
      <c r="B47" s="694" t="s">
        <v>32</v>
      </c>
      <c r="C47" s="694"/>
      <c r="D47" s="694"/>
      <c r="E47" s="694"/>
      <c r="F47" s="694"/>
      <c r="G47" s="694"/>
      <c r="H47" s="694"/>
      <c r="I47" s="695"/>
      <c r="J47" s="700" t="s">
        <v>33</v>
      </c>
      <c r="K47" s="694"/>
      <c r="L47" s="694"/>
      <c r="M47" s="694"/>
      <c r="N47" s="694"/>
      <c r="O47" s="694"/>
      <c r="P47" s="694"/>
      <c r="Q47" s="694"/>
      <c r="R47" s="694"/>
      <c r="S47" s="694"/>
      <c r="T47" s="694"/>
      <c r="U47" s="695"/>
      <c r="V47" s="693" t="s">
        <v>34</v>
      </c>
      <c r="W47" s="683"/>
      <c r="X47" s="683"/>
      <c r="Y47" s="683"/>
      <c r="Z47" s="683"/>
      <c r="AA47" s="683"/>
      <c r="AB47" s="683"/>
      <c r="AC47" s="683"/>
      <c r="AD47" s="683"/>
      <c r="AE47" s="172"/>
      <c r="AG47" s="600" t="s">
        <v>882</v>
      </c>
      <c r="AH47" s="600"/>
      <c r="AI47" s="600"/>
      <c r="AJ47" s="600"/>
      <c r="AK47" s="600"/>
      <c r="AL47" s="600"/>
      <c r="AM47" s="600"/>
      <c r="AN47" s="600"/>
      <c r="AO47" s="600"/>
      <c r="AP47" s="600"/>
    </row>
    <row r="48" spans="1:47" s="5" customFormat="1" ht="30" customHeight="1" x14ac:dyDescent="0.15">
      <c r="A48" s="171"/>
      <c r="B48" s="683" t="s">
        <v>219</v>
      </c>
      <c r="C48" s="683"/>
      <c r="D48" s="683"/>
      <c r="E48" s="683"/>
      <c r="F48" s="683"/>
      <c r="G48" s="683"/>
      <c r="H48" s="683"/>
      <c r="I48" s="684"/>
      <c r="J48" s="685"/>
      <c r="K48" s="686"/>
      <c r="L48" s="686"/>
      <c r="M48" s="686"/>
      <c r="N48" s="686"/>
      <c r="O48" s="686"/>
      <c r="P48" s="686"/>
      <c r="Q48" s="686"/>
      <c r="R48" s="686"/>
      <c r="S48" s="686"/>
      <c r="T48" s="686"/>
      <c r="U48" s="687"/>
      <c r="V48" s="693"/>
      <c r="W48" s="683"/>
      <c r="X48" s="683"/>
      <c r="Y48" s="683"/>
      <c r="Z48" s="683"/>
      <c r="AA48" s="683"/>
      <c r="AB48" s="683"/>
      <c r="AC48" s="683"/>
      <c r="AD48" s="683"/>
      <c r="AE48" s="52"/>
      <c r="AG48" s="601" t="s">
        <v>883</v>
      </c>
      <c r="AH48" s="601"/>
      <c r="AI48" s="601"/>
      <c r="AJ48" s="601"/>
      <c r="AK48" s="601"/>
      <c r="AL48" s="601"/>
      <c r="AM48" s="601"/>
      <c r="AN48" s="601"/>
      <c r="AO48" s="601"/>
      <c r="AP48" s="601"/>
    </row>
    <row r="49" spans="1:42" s="5" customFormat="1" ht="30" customHeight="1" x14ac:dyDescent="0.15">
      <c r="A49" s="171"/>
      <c r="B49" s="683" t="s">
        <v>35</v>
      </c>
      <c r="C49" s="683"/>
      <c r="D49" s="683"/>
      <c r="E49" s="683"/>
      <c r="F49" s="683"/>
      <c r="G49" s="683"/>
      <c r="H49" s="683"/>
      <c r="I49" s="684"/>
      <c r="J49" s="688"/>
      <c r="K49" s="599"/>
      <c r="L49" s="599"/>
      <c r="M49" s="599"/>
      <c r="N49" s="599"/>
      <c r="O49" s="599"/>
      <c r="P49" s="599"/>
      <c r="Q49" s="599"/>
      <c r="R49" s="599"/>
      <c r="S49" s="599"/>
      <c r="T49" s="599"/>
      <c r="U49" s="689"/>
      <c r="V49" s="693"/>
      <c r="W49" s="683"/>
      <c r="X49" s="683"/>
      <c r="Y49" s="683"/>
      <c r="Z49" s="683"/>
      <c r="AA49" s="683"/>
      <c r="AB49" s="683"/>
      <c r="AC49" s="683"/>
      <c r="AD49" s="683"/>
      <c r="AE49" s="4"/>
      <c r="AG49" s="598" t="s">
        <v>884</v>
      </c>
      <c r="AH49" s="598"/>
      <c r="AI49" s="598"/>
      <c r="AJ49" s="598"/>
      <c r="AK49" s="598"/>
      <c r="AL49" s="598"/>
      <c r="AM49" s="598"/>
      <c r="AN49" s="598"/>
      <c r="AO49" s="598"/>
      <c r="AP49" s="598"/>
    </row>
    <row r="50" spans="1:42" s="5" customFormat="1" ht="30" customHeight="1" x14ac:dyDescent="0.15">
      <c r="A50" s="171"/>
      <c r="B50" s="694" t="s">
        <v>234</v>
      </c>
      <c r="C50" s="694"/>
      <c r="D50" s="694"/>
      <c r="E50" s="694"/>
      <c r="F50" s="694"/>
      <c r="G50" s="694"/>
      <c r="H50" s="694"/>
      <c r="I50" s="695"/>
      <c r="J50" s="690"/>
      <c r="K50" s="691"/>
      <c r="L50" s="691"/>
      <c r="M50" s="691"/>
      <c r="N50" s="691"/>
      <c r="O50" s="691"/>
      <c r="P50" s="691"/>
      <c r="Q50" s="691"/>
      <c r="R50" s="691"/>
      <c r="S50" s="691"/>
      <c r="T50" s="691"/>
      <c r="U50" s="692"/>
      <c r="V50" s="693"/>
      <c r="W50" s="683"/>
      <c r="X50" s="683"/>
      <c r="Y50" s="683"/>
      <c r="Z50" s="683"/>
      <c r="AA50" s="683"/>
      <c r="AB50" s="683"/>
      <c r="AC50" s="683"/>
      <c r="AD50" s="683"/>
      <c r="AE50" s="14"/>
      <c r="AG50" s="599"/>
      <c r="AH50" s="599"/>
      <c r="AI50" s="599"/>
      <c r="AJ50" s="599"/>
      <c r="AK50" s="599"/>
      <c r="AL50" s="599"/>
      <c r="AM50" s="599"/>
      <c r="AN50" s="599"/>
      <c r="AO50" s="599"/>
      <c r="AP50" s="599"/>
    </row>
  </sheetData>
  <sheetProtection sheet="1" formatCells="0"/>
  <mergeCells count="90">
    <mergeCell ref="AG49:AP49"/>
    <mergeCell ref="AG48:AP48"/>
    <mergeCell ref="AG50:AP50"/>
    <mergeCell ref="AG47:AP47"/>
    <mergeCell ref="AG11:AO11"/>
    <mergeCell ref="AG12:AO12"/>
    <mergeCell ref="AG13:AO13"/>
    <mergeCell ref="AG41:AP45"/>
    <mergeCell ref="AG16:AQ17"/>
    <mergeCell ref="AG18:AK19"/>
    <mergeCell ref="AL18:AQ19"/>
    <mergeCell ref="AG33:AQ34"/>
    <mergeCell ref="AG35:AK36"/>
    <mergeCell ref="AL35:AQ36"/>
    <mergeCell ref="AG24:AQ25"/>
    <mergeCell ref="AG26:AK27"/>
    <mergeCell ref="AG2:AO3"/>
    <mergeCell ref="B5:AD5"/>
    <mergeCell ref="AA1:AE1"/>
    <mergeCell ref="B6:AD6"/>
    <mergeCell ref="B7:AD7"/>
    <mergeCell ref="W2:X3"/>
    <mergeCell ref="Y2:Y3"/>
    <mergeCell ref="Z2:AC3"/>
    <mergeCell ref="AD2:AE3"/>
    <mergeCell ref="A4:S4"/>
    <mergeCell ref="A2:G3"/>
    <mergeCell ref="H2:L3"/>
    <mergeCell ref="M2:O3"/>
    <mergeCell ref="P2:S3"/>
    <mergeCell ref="T2:U3"/>
    <mergeCell ref="AG4:AQ4"/>
    <mergeCell ref="B9:K9"/>
    <mergeCell ref="V2:V3"/>
    <mergeCell ref="B8:AD8"/>
    <mergeCell ref="B47:I47"/>
    <mergeCell ref="J47:U47"/>
    <mergeCell ref="V47:AD47"/>
    <mergeCell ref="B39:I39"/>
    <mergeCell ref="K40:P40"/>
    <mergeCell ref="R40:U40"/>
    <mergeCell ref="M44:N44"/>
    <mergeCell ref="O44:P44"/>
    <mergeCell ref="R44:S44"/>
    <mergeCell ref="J45:AC45"/>
    <mergeCell ref="Z40:AB40"/>
    <mergeCell ref="B24:E24"/>
    <mergeCell ref="T10:AD10"/>
    <mergeCell ref="B48:I48"/>
    <mergeCell ref="J48:U50"/>
    <mergeCell ref="V48:AD50"/>
    <mergeCell ref="B49:I49"/>
    <mergeCell ref="B50:I50"/>
    <mergeCell ref="K19:AC19"/>
    <mergeCell ref="J17:AC17"/>
    <mergeCell ref="N13:Q13"/>
    <mergeCell ref="Q14:AB14"/>
    <mergeCell ref="R13:AC13"/>
    <mergeCell ref="B10:S10"/>
    <mergeCell ref="N32:S32"/>
    <mergeCell ref="J25:AC25"/>
    <mergeCell ref="J26:AC26"/>
    <mergeCell ref="K27:AC27"/>
    <mergeCell ref="J28:AC28"/>
    <mergeCell ref="J29:AC29"/>
    <mergeCell ref="I32:L32"/>
    <mergeCell ref="C15:AC15"/>
    <mergeCell ref="B16:E16"/>
    <mergeCell ref="R12:AC12"/>
    <mergeCell ref="T11:U11"/>
    <mergeCell ref="V11:W11"/>
    <mergeCell ref="Y11:Z11"/>
    <mergeCell ref="AB11:AC11"/>
    <mergeCell ref="J18:AC18"/>
    <mergeCell ref="J41:AC41"/>
    <mergeCell ref="Z44:AA44"/>
    <mergeCell ref="J33:AC33"/>
    <mergeCell ref="J35:AC35"/>
    <mergeCell ref="J36:AC36"/>
    <mergeCell ref="C34:I34"/>
    <mergeCell ref="J34:AC34"/>
    <mergeCell ref="B32:H32"/>
    <mergeCell ref="J20:AC20"/>
    <mergeCell ref="J21:AC21"/>
    <mergeCell ref="AL26:AQ27"/>
    <mergeCell ref="AG5:AQ5"/>
    <mergeCell ref="AH6:AQ6"/>
    <mergeCell ref="AG7:AQ7"/>
    <mergeCell ref="AG8:AQ8"/>
    <mergeCell ref="AG9:AQ10"/>
  </mergeCells>
  <phoneticPr fontId="7"/>
  <dataValidations count="5">
    <dataValidation imeMode="fullKatakana" allowBlank="1" showInputMessage="1" showErrorMessage="1" sqref="AL26:AQ27 AL18:AQ19 AL35:AQ36" xr:uid="{00000000-0002-0000-0000-000000000000}"/>
    <dataValidation imeMode="off" allowBlank="1" showInputMessage="1" showErrorMessage="1" sqref="V11:W11 Y11:Z11 AB11:AC11 R44:S44 O44:P44 Z2:AC3 W2:X3 T2:U3 N32:S32 J29:AC29 K27:AC27 J21:AC21 K19:AC19" xr:uid="{00000000-0002-0000-0000-000001000000}"/>
    <dataValidation imeMode="hiragana" allowBlank="1" showInputMessage="1" showErrorMessage="1" sqref="R13 O12:R12 J45:AC46 J18:AC18 J20:AC20 J26:AC26 J28:AC28 J33:AC33 J41:AC43 J35:AC36" xr:uid="{00000000-0002-0000-0000-000002000000}"/>
    <dataValidation type="list" allowBlank="1" showInputMessage="1" showErrorMessage="1" sqref="J40 Q40 Y40 J44 Y44" xr:uid="{00000000-0002-0000-0000-000003000000}">
      <formula1>"□,☑"</formula1>
    </dataValidation>
    <dataValidation imeMode="halfKatakana" allowBlank="1" showInputMessage="1" showErrorMessage="1" sqref="AG18 J25:AC25 AG35 AG26 J17:AC17 J34:AC34" xr:uid="{00000000-0002-0000-0000-000005000000}"/>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2025</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Z194"/>
  <sheetViews>
    <sheetView showGridLines="0" zoomScaleNormal="100" zoomScaleSheetLayoutView="100" workbookViewId="0"/>
  </sheetViews>
  <sheetFormatPr defaultRowHeight="12.75" x14ac:dyDescent="0.15"/>
  <cols>
    <col min="1" max="1" width="2.625" style="37" customWidth="1"/>
    <col min="2" max="9" width="3" style="37" customWidth="1"/>
    <col min="10" max="10" width="2.5" style="37" customWidth="1"/>
    <col min="11" max="11" width="3" style="37" customWidth="1"/>
    <col min="12" max="12" width="4.375" style="37" customWidth="1"/>
    <col min="13" max="13" width="3" style="37" customWidth="1"/>
    <col min="14" max="14" width="3.875" style="37" customWidth="1"/>
    <col min="15" max="30" width="3" style="37" customWidth="1"/>
    <col min="31" max="38" width="2.625" style="37" customWidth="1"/>
    <col min="39" max="16384" width="9" style="37"/>
  </cols>
  <sheetData>
    <row r="1" spans="1:42" customFormat="1" ht="12" customHeight="1" x14ac:dyDescent="0.15">
      <c r="AA1" s="767" t="s">
        <v>169</v>
      </c>
      <c r="AB1" s="767"/>
      <c r="AC1" s="767"/>
      <c r="AD1" s="767"/>
      <c r="AE1" s="767"/>
    </row>
    <row r="2" spans="1:42" customFormat="1" ht="14.1" customHeight="1" x14ac:dyDescent="0.15">
      <c r="A2" s="1"/>
      <c r="B2" s="769" t="s">
        <v>828</v>
      </c>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2"/>
      <c r="AG2" s="5"/>
      <c r="AH2" s="778" t="s">
        <v>919</v>
      </c>
      <c r="AI2" s="778"/>
      <c r="AJ2" s="778"/>
      <c r="AK2" s="778"/>
      <c r="AL2" s="778"/>
      <c r="AM2" s="778"/>
      <c r="AN2" s="778"/>
      <c r="AO2" s="778"/>
      <c r="AP2" s="778"/>
    </row>
    <row r="3" spans="1:42" customFormat="1" ht="12" customHeight="1" x14ac:dyDescent="0.15">
      <c r="A3" s="7"/>
      <c r="B3" s="771" t="s">
        <v>38</v>
      </c>
      <c r="C3" s="771"/>
      <c r="D3" s="771"/>
      <c r="E3" s="771"/>
      <c r="F3" s="771"/>
      <c r="G3" s="771"/>
      <c r="H3" s="771"/>
      <c r="I3" s="771"/>
      <c r="J3" s="771"/>
      <c r="K3" s="771"/>
      <c r="L3" s="30"/>
      <c r="M3" s="30"/>
      <c r="N3" s="30"/>
      <c r="O3" s="30"/>
      <c r="P3" s="30"/>
      <c r="Q3" s="30"/>
      <c r="R3" s="30"/>
      <c r="S3" s="777"/>
      <c r="T3" s="777"/>
      <c r="U3" s="777"/>
      <c r="V3" s="777"/>
      <c r="W3" s="777"/>
      <c r="X3" s="777"/>
      <c r="Y3" s="777"/>
      <c r="Z3" s="777"/>
      <c r="AA3" s="777"/>
      <c r="AB3" s="777"/>
      <c r="AC3" s="777"/>
      <c r="AD3" s="777"/>
      <c r="AE3" s="9"/>
      <c r="AG3" s="374" t="s">
        <v>849</v>
      </c>
      <c r="AH3" s="779" t="s">
        <v>920</v>
      </c>
      <c r="AI3" s="779"/>
      <c r="AJ3" s="779"/>
      <c r="AK3" s="779"/>
      <c r="AL3" s="779"/>
      <c r="AM3" s="779"/>
      <c r="AN3" s="779"/>
      <c r="AO3" s="779"/>
      <c r="AP3" s="779"/>
    </row>
    <row r="4" spans="1:42" s="5" customFormat="1" ht="5.0999999999999996" customHeight="1" x14ac:dyDescent="0.15">
      <c r="A4" s="3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
    </row>
    <row r="5" spans="1:42" s="5" customFormat="1" ht="12" customHeight="1" x14ac:dyDescent="0.15">
      <c r="A5" s="31"/>
      <c r="B5" s="168" t="s">
        <v>793</v>
      </c>
      <c r="AE5" s="4"/>
      <c r="AH5" s="779" t="s">
        <v>921</v>
      </c>
      <c r="AI5" s="779"/>
      <c r="AJ5" s="779"/>
      <c r="AK5" s="779"/>
      <c r="AL5" s="779"/>
      <c r="AM5" s="779"/>
      <c r="AN5" s="779"/>
      <c r="AO5" s="779"/>
      <c r="AP5" s="779"/>
    </row>
    <row r="6" spans="1:42" s="5" customFormat="1" ht="12" customHeight="1" x14ac:dyDescent="0.15">
      <c r="A6" s="31"/>
      <c r="C6" s="664" t="s">
        <v>39</v>
      </c>
      <c r="D6" s="664"/>
      <c r="E6" s="664"/>
      <c r="F6" s="664"/>
      <c r="K6" s="599" t="s">
        <v>152</v>
      </c>
      <c r="L6" s="599"/>
      <c r="M6" s="702"/>
      <c r="N6" s="702"/>
      <c r="O6" s="5" t="s">
        <v>153</v>
      </c>
      <c r="R6" s="599" t="s">
        <v>154</v>
      </c>
      <c r="S6" s="599"/>
      <c r="T6" s="702"/>
      <c r="U6" s="702"/>
      <c r="V6" s="5" t="s">
        <v>153</v>
      </c>
      <c r="AE6" s="4"/>
      <c r="AH6" s="779" t="s">
        <v>922</v>
      </c>
      <c r="AI6" s="779"/>
      <c r="AJ6" s="779"/>
      <c r="AK6" s="779"/>
      <c r="AL6" s="779"/>
      <c r="AM6" s="779"/>
      <c r="AN6" s="779"/>
      <c r="AO6" s="779"/>
      <c r="AP6" s="779"/>
    </row>
    <row r="7" spans="1:42" s="5" customFormat="1" ht="12" customHeight="1" x14ac:dyDescent="0.15">
      <c r="A7" s="31"/>
      <c r="C7" s="664" t="s">
        <v>40</v>
      </c>
      <c r="D7" s="664"/>
      <c r="E7" s="664"/>
      <c r="F7" s="664"/>
      <c r="G7" s="664"/>
      <c r="L7" s="772"/>
      <c r="M7" s="772"/>
      <c r="N7" s="772"/>
      <c r="O7" s="772"/>
      <c r="Q7" s="5" t="s">
        <v>155</v>
      </c>
      <c r="AE7" s="4"/>
    </row>
    <row r="8" spans="1:42" s="5" customFormat="1" ht="12" customHeight="1" x14ac:dyDescent="0.15">
      <c r="A8" s="31"/>
      <c r="C8" s="664" t="s">
        <v>41</v>
      </c>
      <c r="D8" s="664"/>
      <c r="E8" s="664"/>
      <c r="F8" s="664"/>
      <c r="G8" s="664"/>
      <c r="L8" s="772"/>
      <c r="M8" s="772"/>
      <c r="N8" s="772"/>
      <c r="O8" s="772"/>
      <c r="Q8" s="5" t="s">
        <v>155</v>
      </c>
      <c r="AE8" s="4"/>
    </row>
    <row r="9" spans="1:42" s="5" customFormat="1" ht="12" customHeight="1" x14ac:dyDescent="0.15">
      <c r="A9" s="31"/>
      <c r="C9" s="580" t="s">
        <v>42</v>
      </c>
      <c r="D9" s="580"/>
      <c r="E9" s="580"/>
      <c r="F9" s="580"/>
      <c r="G9" s="580"/>
      <c r="H9" s="580"/>
      <c r="I9" s="580"/>
      <c r="J9" s="580"/>
      <c r="K9" s="74" t="s">
        <v>261</v>
      </c>
      <c r="L9" s="664" t="s">
        <v>43</v>
      </c>
      <c r="M9" s="664"/>
      <c r="N9" s="664"/>
      <c r="P9" s="74" t="s">
        <v>261</v>
      </c>
      <c r="Q9" s="664" t="s">
        <v>45</v>
      </c>
      <c r="R9" s="664"/>
      <c r="S9" s="664"/>
      <c r="V9" s="74" t="s">
        <v>261</v>
      </c>
      <c r="W9" s="580" t="s">
        <v>46</v>
      </c>
      <c r="X9" s="580"/>
      <c r="Y9" s="580"/>
      <c r="Z9" s="580"/>
      <c r="AA9" s="580"/>
      <c r="AB9" s="580"/>
      <c r="AE9" s="4"/>
      <c r="AG9" s="60" t="s">
        <v>274</v>
      </c>
      <c r="AH9" s="64"/>
      <c r="AI9" s="64"/>
      <c r="AJ9" s="64"/>
      <c r="AK9" s="64"/>
      <c r="AL9" s="64"/>
      <c r="AM9" s="64"/>
      <c r="AN9" s="64"/>
      <c r="AO9" s="64"/>
      <c r="AP9" s="64"/>
    </row>
    <row r="10" spans="1:42" s="175" customFormat="1" ht="15" customHeight="1" x14ac:dyDescent="0.15">
      <c r="A10" s="174"/>
      <c r="K10" s="198" t="s">
        <v>261</v>
      </c>
      <c r="L10" s="175" t="s">
        <v>44</v>
      </c>
      <c r="AE10" s="176"/>
      <c r="AG10" s="177"/>
      <c r="AH10" s="177"/>
      <c r="AI10" s="177"/>
      <c r="AJ10" s="177"/>
      <c r="AK10" s="177"/>
      <c r="AL10" s="177"/>
      <c r="AM10" s="177"/>
      <c r="AN10" s="177"/>
      <c r="AO10" s="177"/>
      <c r="AP10" s="177"/>
    </row>
    <row r="11" spans="1:42" s="5" customFormat="1" ht="15" customHeight="1" x14ac:dyDescent="0.15">
      <c r="A11" s="31"/>
      <c r="B11" s="178" t="s">
        <v>794</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4"/>
    </row>
    <row r="12" spans="1:42" s="5" customFormat="1" ht="12" customHeight="1" x14ac:dyDescent="0.15">
      <c r="A12" s="31"/>
      <c r="C12" s="770" t="s">
        <v>47</v>
      </c>
      <c r="D12" s="770"/>
      <c r="E12" s="770"/>
      <c r="F12" s="770"/>
      <c r="G12" s="770"/>
      <c r="H12" s="770"/>
      <c r="I12" s="770"/>
      <c r="J12" s="770"/>
      <c r="K12" s="729" t="s">
        <v>1088</v>
      </c>
      <c r="L12" s="729"/>
      <c r="M12" s="730"/>
      <c r="N12" s="730"/>
      <c r="O12" s="78" t="s">
        <v>296</v>
      </c>
      <c r="P12" s="730"/>
      <c r="Q12" s="730"/>
      <c r="R12" s="5" t="s">
        <v>5</v>
      </c>
      <c r="S12" s="730"/>
      <c r="T12" s="730"/>
      <c r="U12" s="5" t="s">
        <v>6</v>
      </c>
      <c r="V12" s="729"/>
      <c r="W12" s="729"/>
      <c r="X12" s="5" t="s">
        <v>55</v>
      </c>
      <c r="Y12" s="730"/>
      <c r="Z12" s="730"/>
      <c r="AA12" s="730"/>
      <c r="AB12" s="730"/>
      <c r="AC12" s="730"/>
      <c r="AD12" s="5" t="s">
        <v>53</v>
      </c>
      <c r="AE12" s="4"/>
    </row>
    <row r="13" spans="1:42" s="5" customFormat="1" ht="12" customHeight="1" x14ac:dyDescent="0.15">
      <c r="A13" s="31"/>
      <c r="C13" s="770" t="s">
        <v>48</v>
      </c>
      <c r="D13" s="770"/>
      <c r="E13" s="770"/>
      <c r="F13" s="770"/>
      <c r="G13" s="770"/>
      <c r="H13" s="770"/>
      <c r="I13" s="770"/>
      <c r="J13" s="770"/>
      <c r="K13" s="82" t="s">
        <v>261</v>
      </c>
      <c r="L13" s="590" t="s">
        <v>1052</v>
      </c>
      <c r="M13" s="590"/>
      <c r="N13" s="590"/>
      <c r="O13" s="82" t="s">
        <v>261</v>
      </c>
      <c r="P13" s="590" t="s">
        <v>67</v>
      </c>
      <c r="Q13" s="590"/>
      <c r="R13" s="590"/>
      <c r="S13" s="590"/>
      <c r="T13" s="590"/>
      <c r="U13" s="590"/>
      <c r="V13" s="730"/>
      <c r="W13" s="730"/>
      <c r="X13" s="730"/>
      <c r="Y13" s="730"/>
      <c r="Z13" s="730"/>
      <c r="AA13" s="730"/>
      <c r="AB13" s="730"/>
      <c r="AC13" s="730"/>
      <c r="AD13" s="35" t="s">
        <v>16</v>
      </c>
      <c r="AE13" s="4"/>
      <c r="AM13" s="32"/>
    </row>
    <row r="14" spans="1:42" s="5" customFormat="1" ht="12" customHeight="1" x14ac:dyDescent="0.15">
      <c r="A14" s="31"/>
      <c r="C14" s="770" t="s">
        <v>159</v>
      </c>
      <c r="D14" s="770"/>
      <c r="E14" s="770"/>
      <c r="F14" s="770"/>
      <c r="G14" s="770"/>
      <c r="H14" s="770"/>
      <c r="I14" s="770"/>
      <c r="J14" s="770"/>
      <c r="K14" s="729" t="s">
        <v>1088</v>
      </c>
      <c r="L14" s="729"/>
      <c r="M14" s="730"/>
      <c r="N14" s="730"/>
      <c r="O14" s="78" t="s">
        <v>296</v>
      </c>
      <c r="P14" s="730"/>
      <c r="Q14" s="730"/>
      <c r="R14" s="5" t="s">
        <v>5</v>
      </c>
      <c r="S14" s="730"/>
      <c r="T14" s="730"/>
      <c r="U14" s="5" t="s">
        <v>6</v>
      </c>
      <c r="V14" s="729"/>
      <c r="W14" s="729"/>
      <c r="X14" s="5" t="s">
        <v>55</v>
      </c>
      <c r="Y14" s="730"/>
      <c r="Z14" s="730"/>
      <c r="AA14" s="730"/>
      <c r="AB14" s="730"/>
      <c r="AC14" s="730"/>
      <c r="AD14" s="5" t="s">
        <v>53</v>
      </c>
      <c r="AE14" s="4"/>
      <c r="AG14" s="60" t="s">
        <v>274</v>
      </c>
      <c r="AH14" s="64"/>
      <c r="AI14" s="64"/>
      <c r="AJ14" s="64"/>
      <c r="AK14" s="64"/>
      <c r="AL14" s="64"/>
      <c r="AM14" s="64"/>
      <c r="AN14" s="64"/>
      <c r="AO14" s="64"/>
      <c r="AP14" s="64"/>
    </row>
    <row r="15" spans="1:42" s="5" customFormat="1" ht="15" customHeight="1" x14ac:dyDescent="0.15">
      <c r="A15" s="31"/>
      <c r="B15" s="11"/>
      <c r="C15" s="774" t="s">
        <v>175</v>
      </c>
      <c r="D15" s="774"/>
      <c r="E15" s="774"/>
      <c r="F15" s="774"/>
      <c r="G15" s="774"/>
      <c r="H15" s="774"/>
      <c r="I15" s="774"/>
      <c r="J15" s="774"/>
      <c r="K15" s="179" t="s">
        <v>261</v>
      </c>
      <c r="L15" s="731" t="s">
        <v>1052</v>
      </c>
      <c r="M15" s="731"/>
      <c r="N15" s="731"/>
      <c r="O15" s="179" t="s">
        <v>261</v>
      </c>
      <c r="P15" s="731" t="s">
        <v>67</v>
      </c>
      <c r="Q15" s="731"/>
      <c r="R15" s="731"/>
      <c r="S15" s="731"/>
      <c r="T15" s="731"/>
      <c r="U15" s="731"/>
      <c r="V15" s="732"/>
      <c r="W15" s="733"/>
      <c r="X15" s="733"/>
      <c r="Y15" s="733"/>
      <c r="Z15" s="733"/>
      <c r="AA15" s="733"/>
      <c r="AB15" s="733"/>
      <c r="AC15" s="733"/>
      <c r="AD15" s="11" t="s">
        <v>16</v>
      </c>
      <c r="AE15" s="4"/>
      <c r="AG15" s="64"/>
      <c r="AH15" s="64"/>
      <c r="AI15" s="64"/>
      <c r="AJ15" s="64"/>
      <c r="AK15" s="64"/>
      <c r="AL15" s="64"/>
      <c r="AM15" s="64"/>
      <c r="AN15" s="64"/>
      <c r="AO15" s="64"/>
      <c r="AP15" s="64"/>
    </row>
    <row r="16" spans="1:42" s="5" customFormat="1" ht="15" customHeight="1" x14ac:dyDescent="0.15">
      <c r="A16" s="31"/>
      <c r="B16" s="168" t="s">
        <v>795</v>
      </c>
      <c r="M16" s="33"/>
      <c r="N16" s="33"/>
      <c r="O16" s="33"/>
      <c r="P16" s="33"/>
      <c r="AE16" s="4"/>
    </row>
    <row r="17" spans="1:43" s="5" customFormat="1" ht="14.1" customHeight="1" x14ac:dyDescent="0.15">
      <c r="A17" s="31"/>
      <c r="C17" s="5" t="s">
        <v>64</v>
      </c>
      <c r="M17" s="729" t="s">
        <v>1088</v>
      </c>
      <c r="N17" s="729"/>
      <c r="O17" s="702"/>
      <c r="P17" s="702"/>
      <c r="Q17" s="5" t="s">
        <v>4</v>
      </c>
      <c r="R17" s="702"/>
      <c r="S17" s="702"/>
      <c r="T17" s="5" t="s">
        <v>5</v>
      </c>
      <c r="U17" s="702"/>
      <c r="V17" s="702"/>
      <c r="W17" s="5" t="s">
        <v>6</v>
      </c>
      <c r="X17" s="773" t="s">
        <v>68</v>
      </c>
      <c r="Y17" s="773"/>
      <c r="AE17" s="4"/>
    </row>
    <row r="18" spans="1:43" s="5" customFormat="1" ht="14.1" customHeight="1" x14ac:dyDescent="0.15">
      <c r="A18" s="31"/>
      <c r="C18" s="5" t="s">
        <v>65</v>
      </c>
      <c r="I18" s="74" t="s">
        <v>261</v>
      </c>
      <c r="J18" s="664" t="s">
        <v>68</v>
      </c>
      <c r="K18" s="664"/>
      <c r="L18" s="34" t="s">
        <v>50</v>
      </c>
      <c r="M18" s="729" t="s">
        <v>1088</v>
      </c>
      <c r="N18" s="729"/>
      <c r="O18" s="702"/>
      <c r="P18" s="702"/>
      <c r="Q18" s="5" t="s">
        <v>4</v>
      </c>
      <c r="R18" s="702"/>
      <c r="S18" s="702"/>
      <c r="T18" s="5" t="s">
        <v>5</v>
      </c>
      <c r="U18" s="702"/>
      <c r="V18" s="702"/>
      <c r="W18" s="5" t="s">
        <v>6</v>
      </c>
      <c r="X18" s="773" t="s">
        <v>69</v>
      </c>
      <c r="Y18" s="773"/>
      <c r="Z18" s="74" t="s">
        <v>261</v>
      </c>
      <c r="AA18" s="664" t="s">
        <v>70</v>
      </c>
      <c r="AB18" s="664"/>
      <c r="AC18" s="664"/>
      <c r="AE18" s="4"/>
      <c r="AG18" s="60" t="s">
        <v>274</v>
      </c>
      <c r="AH18" s="64"/>
      <c r="AI18" s="64"/>
      <c r="AJ18" s="64"/>
      <c r="AK18" s="64"/>
      <c r="AL18" s="64"/>
      <c r="AM18" s="64"/>
      <c r="AN18" s="64"/>
      <c r="AO18" s="64"/>
      <c r="AP18" s="64"/>
    </row>
    <row r="19" spans="1:43" s="5" customFormat="1" ht="15" customHeight="1" x14ac:dyDescent="0.15">
      <c r="A19" s="31"/>
      <c r="B19" s="11"/>
      <c r="C19" s="11" t="s">
        <v>66</v>
      </c>
      <c r="D19" s="11"/>
      <c r="E19" s="11"/>
      <c r="F19" s="11"/>
      <c r="G19" s="11"/>
      <c r="H19" s="11"/>
      <c r="I19" s="11"/>
      <c r="J19" s="11"/>
      <c r="K19" s="11"/>
      <c r="L19" s="11"/>
      <c r="M19" s="11"/>
      <c r="N19" s="11"/>
      <c r="O19" s="180" t="s">
        <v>261</v>
      </c>
      <c r="P19" s="11" t="s">
        <v>28</v>
      </c>
      <c r="Q19" s="11"/>
      <c r="R19" s="180" t="s">
        <v>261</v>
      </c>
      <c r="S19" s="11" t="s">
        <v>71</v>
      </c>
      <c r="T19" s="11"/>
      <c r="U19" s="11"/>
      <c r="V19" s="11"/>
      <c r="W19" s="11"/>
      <c r="X19" s="11"/>
      <c r="Y19" s="11"/>
      <c r="Z19" s="11"/>
      <c r="AA19" s="11"/>
      <c r="AB19" s="11"/>
      <c r="AC19" s="11"/>
      <c r="AD19" s="11"/>
      <c r="AE19" s="4"/>
      <c r="AG19" s="64"/>
      <c r="AH19" s="64"/>
      <c r="AI19" s="64"/>
      <c r="AJ19" s="64"/>
      <c r="AK19" s="64"/>
      <c r="AL19" s="64"/>
      <c r="AM19" s="64"/>
      <c r="AN19" s="64"/>
      <c r="AO19" s="64"/>
      <c r="AP19" s="64"/>
    </row>
    <row r="20" spans="1:43" s="5" customFormat="1" ht="15" customHeight="1" x14ac:dyDescent="0.15">
      <c r="A20" s="31"/>
      <c r="B20" s="168" t="s">
        <v>796</v>
      </c>
      <c r="AE20" s="4"/>
    </row>
    <row r="21" spans="1:43" s="5" customFormat="1" ht="12.6" customHeight="1" x14ac:dyDescent="0.15">
      <c r="A21" s="31"/>
      <c r="C21" s="64" t="s">
        <v>163</v>
      </c>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E21" s="4"/>
      <c r="AG21" s="64"/>
      <c r="AH21" s="64"/>
      <c r="AI21" s="64"/>
      <c r="AJ21" s="64"/>
      <c r="AK21" s="64"/>
      <c r="AL21" s="64"/>
      <c r="AM21" s="64"/>
      <c r="AN21" s="64"/>
      <c r="AO21" s="64"/>
      <c r="AP21" s="64"/>
      <c r="AQ21" s="64"/>
    </row>
    <row r="22" spans="1:43" s="5" customFormat="1" ht="12.6" customHeight="1" x14ac:dyDescent="0.15">
      <c r="A22" s="31"/>
      <c r="C22" s="64" t="s">
        <v>49</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E22" s="4"/>
      <c r="AG22" s="64"/>
      <c r="AH22" s="64"/>
      <c r="AI22" s="64"/>
      <c r="AJ22" s="64"/>
      <c r="AK22" s="64"/>
      <c r="AL22" s="64"/>
      <c r="AM22" s="64"/>
      <c r="AN22" s="64"/>
      <c r="AO22" s="64"/>
      <c r="AP22" s="64"/>
      <c r="AQ22" s="64"/>
    </row>
    <row r="23" spans="1:43" s="5" customFormat="1" ht="12.6" customHeight="1" x14ac:dyDescent="0.15">
      <c r="A23" s="31"/>
      <c r="C23" s="67"/>
      <c r="D23" s="64"/>
      <c r="E23" s="64"/>
      <c r="F23" s="64" t="s">
        <v>50</v>
      </c>
      <c r="G23" s="750"/>
      <c r="H23" s="750"/>
      <c r="I23" s="64" t="s">
        <v>16</v>
      </c>
      <c r="J23" s="741" t="s">
        <v>273</v>
      </c>
      <c r="K23" s="741"/>
      <c r="L23" s="741"/>
      <c r="M23" s="64" t="str">
        <f>IF(G23="一級","","（")</f>
        <v>（</v>
      </c>
      <c r="N23" s="765"/>
      <c r="O23" s="765"/>
      <c r="P23" s="765"/>
      <c r="Q23" s="741" t="str">
        <f>IF(G23="一級","（　 大臣　）",(IF(G23="二級","知事　　　）","）")))</f>
        <v>）</v>
      </c>
      <c r="R23" s="741"/>
      <c r="S23" s="741"/>
      <c r="T23" s="741"/>
      <c r="U23" s="737" t="s">
        <v>1085</v>
      </c>
      <c r="V23" s="737"/>
      <c r="W23" s="737"/>
      <c r="X23" s="702"/>
      <c r="Y23" s="702"/>
      <c r="Z23" s="702"/>
      <c r="AA23" s="702"/>
      <c r="AB23" s="702"/>
      <c r="AC23" s="64" t="s">
        <v>53</v>
      </c>
      <c r="AE23" s="4"/>
      <c r="AG23" s="64"/>
      <c r="AH23" s="64"/>
      <c r="AI23" s="64"/>
      <c r="AJ23" s="64"/>
      <c r="AK23" s="64"/>
      <c r="AL23" s="64"/>
      <c r="AM23" s="64"/>
      <c r="AN23" s="64"/>
      <c r="AO23" s="64"/>
      <c r="AP23" s="64"/>
      <c r="AQ23" s="64"/>
    </row>
    <row r="24" spans="1:43" s="5" customFormat="1" ht="12.6" customHeight="1" x14ac:dyDescent="0.15">
      <c r="A24" s="31"/>
      <c r="C24" s="64" t="s">
        <v>54</v>
      </c>
      <c r="D24" s="64"/>
      <c r="E24" s="64"/>
      <c r="F24" s="64"/>
      <c r="G24" s="64" t="s">
        <v>156</v>
      </c>
      <c r="H24" s="64"/>
      <c r="I24" s="64"/>
      <c r="J24" s="64"/>
      <c r="K24" s="64"/>
      <c r="L24" s="64"/>
      <c r="M24" s="64"/>
      <c r="N24" s="64"/>
      <c r="O24" s="64"/>
      <c r="P24" s="64"/>
      <c r="Q24" s="64"/>
      <c r="R24" s="64"/>
      <c r="S24" s="64"/>
      <c r="T24" s="64"/>
      <c r="U24" s="64"/>
      <c r="V24" s="737" t="s">
        <v>55</v>
      </c>
      <c r="W24" s="737"/>
      <c r="X24" s="702"/>
      <c r="Y24" s="702"/>
      <c r="Z24" s="702"/>
      <c r="AA24" s="702"/>
      <c r="AB24" s="702"/>
      <c r="AC24" s="64" t="s">
        <v>53</v>
      </c>
      <c r="AE24" s="4"/>
      <c r="AG24" s="722" t="s">
        <v>955</v>
      </c>
      <c r="AH24" s="723"/>
      <c r="AI24" s="723"/>
      <c r="AJ24" s="723"/>
      <c r="AK24" s="723"/>
      <c r="AL24" s="723"/>
      <c r="AM24" s="723"/>
      <c r="AN24" s="723"/>
      <c r="AO24" s="723"/>
      <c r="AP24" s="723"/>
      <c r="AQ24" s="724"/>
    </row>
    <row r="25" spans="1:43" s="5" customFormat="1" ht="12.6" customHeight="1" x14ac:dyDescent="0.15">
      <c r="A25" s="31"/>
      <c r="C25" s="738" t="s">
        <v>56</v>
      </c>
      <c r="D25" s="739"/>
      <c r="E25" s="739"/>
      <c r="F25" s="739"/>
      <c r="G25" s="739"/>
      <c r="H25" s="739"/>
      <c r="I25" s="739"/>
      <c r="J25" s="666" t="str">
        <f>IF(AL26="",PHONETIC(J26),AL26)</f>
        <v/>
      </c>
      <c r="K25" s="666"/>
      <c r="L25" s="666"/>
      <c r="M25" s="666"/>
      <c r="N25" s="666"/>
      <c r="O25" s="666"/>
      <c r="P25" s="666"/>
      <c r="Q25" s="666"/>
      <c r="R25" s="666"/>
      <c r="S25" s="666"/>
      <c r="T25" s="666"/>
      <c r="U25" s="666"/>
      <c r="V25" s="666"/>
      <c r="W25" s="666"/>
      <c r="X25" s="666"/>
      <c r="Y25" s="666"/>
      <c r="Z25" s="666"/>
      <c r="AA25" s="666"/>
      <c r="AB25" s="666"/>
      <c r="AC25" s="666"/>
      <c r="AE25" s="4"/>
      <c r="AG25" s="725"/>
      <c r="AH25" s="726"/>
      <c r="AI25" s="726"/>
      <c r="AJ25" s="726"/>
      <c r="AK25" s="726"/>
      <c r="AL25" s="726"/>
      <c r="AM25" s="726"/>
      <c r="AN25" s="726"/>
      <c r="AO25" s="726"/>
      <c r="AP25" s="726"/>
      <c r="AQ25" s="727"/>
    </row>
    <row r="26" spans="1:43" s="5" customFormat="1" ht="12.6" customHeight="1" x14ac:dyDescent="0.15">
      <c r="A26" s="31"/>
      <c r="C26" s="64" t="s">
        <v>57</v>
      </c>
      <c r="D26" s="64"/>
      <c r="E26" s="64"/>
      <c r="F26" s="64"/>
      <c r="G26" s="64"/>
      <c r="H26" s="64"/>
      <c r="I26" s="64"/>
      <c r="J26" s="734"/>
      <c r="K26" s="734"/>
      <c r="L26" s="734"/>
      <c r="M26" s="734"/>
      <c r="N26" s="734"/>
      <c r="O26" s="734"/>
      <c r="P26" s="734"/>
      <c r="Q26" s="734"/>
      <c r="R26" s="734"/>
      <c r="S26" s="734"/>
      <c r="T26" s="734"/>
      <c r="U26" s="734"/>
      <c r="V26" s="734"/>
      <c r="W26" s="734"/>
      <c r="X26" s="734"/>
      <c r="Y26" s="734"/>
      <c r="Z26" s="734"/>
      <c r="AA26" s="734"/>
      <c r="AB26" s="734"/>
      <c r="AC26" s="734"/>
      <c r="AE26" s="4"/>
      <c r="AG26" s="685" t="s">
        <v>954</v>
      </c>
      <c r="AH26" s="686"/>
      <c r="AI26" s="686"/>
      <c r="AJ26" s="686"/>
      <c r="AK26" s="687"/>
      <c r="AL26" s="643"/>
      <c r="AM26" s="643"/>
      <c r="AN26" s="643"/>
      <c r="AO26" s="643"/>
      <c r="AP26" s="643"/>
      <c r="AQ26" s="644"/>
    </row>
    <row r="27" spans="1:43" s="5" customFormat="1" ht="12.6" customHeight="1" x14ac:dyDescent="0.15">
      <c r="A27" s="31"/>
      <c r="C27" s="58" t="s">
        <v>58</v>
      </c>
      <c r="D27" s="58"/>
      <c r="E27" s="58"/>
      <c r="F27" s="58"/>
      <c r="G27" s="58"/>
      <c r="H27" s="64"/>
      <c r="I27" s="64"/>
      <c r="J27" s="734"/>
      <c r="K27" s="734"/>
      <c r="L27" s="734"/>
      <c r="M27" s="734"/>
      <c r="N27" s="734"/>
      <c r="O27" s="734"/>
      <c r="P27" s="734"/>
      <c r="Q27" s="734"/>
      <c r="R27" s="734"/>
      <c r="S27" s="734"/>
      <c r="T27" s="734"/>
      <c r="U27" s="734"/>
      <c r="V27" s="734"/>
      <c r="W27" s="734"/>
      <c r="X27" s="734"/>
      <c r="Y27" s="734"/>
      <c r="Z27" s="734"/>
      <c r="AA27" s="734"/>
      <c r="AB27" s="734"/>
      <c r="AC27" s="734"/>
      <c r="AE27" s="4"/>
      <c r="AG27" s="690"/>
      <c r="AH27" s="691"/>
      <c r="AI27" s="691"/>
      <c r="AJ27" s="691"/>
      <c r="AK27" s="692"/>
      <c r="AL27" s="645"/>
      <c r="AM27" s="645"/>
      <c r="AN27" s="645"/>
      <c r="AO27" s="645"/>
      <c r="AP27" s="645"/>
      <c r="AQ27" s="646"/>
    </row>
    <row r="28" spans="1:43" s="5" customFormat="1" ht="12.6" customHeight="1" x14ac:dyDescent="0.15">
      <c r="A28" s="31"/>
      <c r="C28" s="67"/>
      <c r="D28" s="64"/>
      <c r="E28" s="64"/>
      <c r="F28" s="64" t="s">
        <v>50</v>
      </c>
      <c r="G28" s="750"/>
      <c r="H28" s="750"/>
      <c r="I28" s="64" t="s">
        <v>16</v>
      </c>
      <c r="J28" s="738" t="s">
        <v>59</v>
      </c>
      <c r="K28" s="738"/>
      <c r="L28" s="738"/>
      <c r="M28" s="738"/>
      <c r="N28" s="738"/>
      <c r="O28" s="64" t="s">
        <v>50</v>
      </c>
      <c r="P28" s="750"/>
      <c r="Q28" s="750"/>
      <c r="R28" s="750"/>
      <c r="S28" s="67" t="s">
        <v>16</v>
      </c>
      <c r="T28" s="737" t="s">
        <v>1089</v>
      </c>
      <c r="U28" s="737"/>
      <c r="V28" s="737"/>
      <c r="W28" s="737"/>
      <c r="X28" s="702"/>
      <c r="Y28" s="702"/>
      <c r="Z28" s="702"/>
      <c r="AA28" s="702"/>
      <c r="AB28" s="702"/>
      <c r="AC28" s="64" t="s">
        <v>53</v>
      </c>
      <c r="AE28" s="4"/>
      <c r="AG28" s="64"/>
      <c r="AH28" s="64"/>
      <c r="AI28" s="64"/>
      <c r="AJ28" s="64"/>
      <c r="AK28" s="64"/>
      <c r="AL28" s="64"/>
      <c r="AM28" s="64"/>
      <c r="AN28" s="64"/>
      <c r="AO28" s="64"/>
      <c r="AP28" s="64"/>
      <c r="AQ28" s="64"/>
    </row>
    <row r="29" spans="1:43" s="5" customFormat="1" ht="12.6" customHeight="1" x14ac:dyDescent="0.15">
      <c r="A29" s="31"/>
      <c r="C29" s="64" t="s">
        <v>61</v>
      </c>
      <c r="D29" s="64"/>
      <c r="E29" s="64"/>
      <c r="F29" s="64"/>
      <c r="G29" s="64"/>
      <c r="H29" s="68"/>
      <c r="I29" s="68"/>
      <c r="J29" s="68" t="s">
        <v>262</v>
      </c>
      <c r="K29" s="735"/>
      <c r="L29" s="735"/>
      <c r="M29" s="735"/>
      <c r="N29" s="735"/>
      <c r="O29" s="735"/>
      <c r="P29" s="735"/>
      <c r="Q29" s="735"/>
      <c r="R29" s="735"/>
      <c r="S29" s="735"/>
      <c r="T29" s="735"/>
      <c r="U29" s="735"/>
      <c r="V29" s="735"/>
      <c r="W29" s="735"/>
      <c r="X29" s="735"/>
      <c r="Y29" s="735"/>
      <c r="Z29" s="735"/>
      <c r="AA29" s="735"/>
      <c r="AB29" s="735"/>
      <c r="AC29" s="735"/>
      <c r="AE29" s="4"/>
      <c r="AG29" s="64"/>
      <c r="AH29" s="64"/>
      <c r="AI29" s="64"/>
      <c r="AJ29" s="64"/>
      <c r="AK29" s="64"/>
      <c r="AL29" s="64"/>
      <c r="AM29" s="64"/>
      <c r="AN29" s="64"/>
      <c r="AO29" s="64"/>
      <c r="AP29" s="64"/>
      <c r="AQ29" s="64"/>
    </row>
    <row r="30" spans="1:43" s="5" customFormat="1" ht="12.6" customHeight="1" x14ac:dyDescent="0.15">
      <c r="A30" s="31"/>
      <c r="C30" s="58" t="s">
        <v>62</v>
      </c>
      <c r="D30" s="58"/>
      <c r="E30" s="58"/>
      <c r="F30" s="58"/>
      <c r="G30" s="58"/>
      <c r="H30" s="64"/>
      <c r="I30" s="64"/>
      <c r="J30" s="734"/>
      <c r="K30" s="734"/>
      <c r="L30" s="734"/>
      <c r="M30" s="734"/>
      <c r="N30" s="734"/>
      <c r="O30" s="734"/>
      <c r="P30" s="734"/>
      <c r="Q30" s="734"/>
      <c r="R30" s="734"/>
      <c r="S30" s="734"/>
      <c r="T30" s="734"/>
      <c r="U30" s="734"/>
      <c r="V30" s="734"/>
      <c r="W30" s="734"/>
      <c r="X30" s="734"/>
      <c r="Y30" s="734"/>
      <c r="Z30" s="734"/>
      <c r="AA30" s="734"/>
      <c r="AB30" s="734"/>
      <c r="AC30" s="734"/>
      <c r="AE30" s="4"/>
      <c r="AG30" s="60" t="s">
        <v>274</v>
      </c>
      <c r="AH30" s="64"/>
      <c r="AI30" s="64"/>
      <c r="AJ30" s="64"/>
      <c r="AK30" s="64"/>
      <c r="AL30" s="64"/>
      <c r="AM30" s="64"/>
      <c r="AN30" s="64"/>
      <c r="AO30" s="64"/>
      <c r="AP30" s="64"/>
      <c r="AQ30" s="64"/>
    </row>
    <row r="31" spans="1:43" s="5" customFormat="1" ht="12.6" customHeight="1" x14ac:dyDescent="0.15">
      <c r="A31" s="31"/>
      <c r="B31" s="184"/>
      <c r="C31" s="69" t="s">
        <v>63</v>
      </c>
      <c r="D31" s="69"/>
      <c r="E31" s="69"/>
      <c r="F31" s="69"/>
      <c r="G31" s="69"/>
      <c r="H31" s="69"/>
      <c r="I31" s="69"/>
      <c r="J31" s="736"/>
      <c r="K31" s="736"/>
      <c r="L31" s="736"/>
      <c r="M31" s="736"/>
      <c r="N31" s="736"/>
      <c r="O31" s="736"/>
      <c r="P31" s="736"/>
      <c r="Q31" s="736"/>
      <c r="R31" s="736"/>
      <c r="S31" s="736"/>
      <c r="T31" s="736"/>
      <c r="U31" s="736"/>
      <c r="V31" s="736"/>
      <c r="W31" s="736"/>
      <c r="X31" s="736"/>
      <c r="Y31" s="736"/>
      <c r="Z31" s="736"/>
      <c r="AA31" s="736"/>
      <c r="AB31" s="736"/>
      <c r="AC31" s="736"/>
      <c r="AD31" s="184"/>
      <c r="AE31" s="4"/>
      <c r="AG31" s="69"/>
      <c r="AH31" s="69"/>
      <c r="AI31" s="69"/>
      <c r="AJ31" s="69"/>
      <c r="AK31" s="69"/>
      <c r="AL31" s="69"/>
      <c r="AM31" s="69"/>
      <c r="AN31" s="69"/>
      <c r="AO31" s="69"/>
      <c r="AP31" s="69"/>
      <c r="AQ31" s="64"/>
    </row>
    <row r="32" spans="1:43" s="5" customFormat="1" ht="12.6" customHeight="1" x14ac:dyDescent="0.15">
      <c r="A32" s="31"/>
      <c r="C32" s="64" t="s">
        <v>164</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E32" s="4"/>
      <c r="AG32" s="64"/>
      <c r="AH32" s="64"/>
      <c r="AI32" s="64"/>
      <c r="AJ32" s="64"/>
      <c r="AK32" s="64"/>
      <c r="AL32" s="64"/>
      <c r="AM32" s="64"/>
      <c r="AN32" s="64"/>
      <c r="AO32" s="64"/>
      <c r="AP32" s="64"/>
      <c r="AQ32" s="64"/>
    </row>
    <row r="33" spans="1:43" s="5" customFormat="1" ht="12.6" customHeight="1" x14ac:dyDescent="0.15">
      <c r="A33" s="31"/>
      <c r="C33" s="64" t="s">
        <v>49</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E33" s="4"/>
      <c r="AG33" s="64"/>
      <c r="AH33" s="64"/>
      <c r="AI33" s="64"/>
      <c r="AJ33" s="64"/>
      <c r="AK33" s="64"/>
      <c r="AL33" s="64"/>
      <c r="AM33" s="64"/>
      <c r="AN33" s="64"/>
      <c r="AO33" s="64"/>
      <c r="AP33" s="64"/>
      <c r="AQ33" s="64"/>
    </row>
    <row r="34" spans="1:43" s="5" customFormat="1" ht="12.6" customHeight="1" x14ac:dyDescent="0.15">
      <c r="A34" s="31"/>
      <c r="C34" s="67"/>
      <c r="D34" s="64"/>
      <c r="E34" s="64"/>
      <c r="F34" s="64" t="s">
        <v>50</v>
      </c>
      <c r="G34" s="750"/>
      <c r="H34" s="750"/>
      <c r="I34" s="64" t="s">
        <v>16</v>
      </c>
      <c r="J34" s="741" t="s">
        <v>273</v>
      </c>
      <c r="K34" s="741"/>
      <c r="L34" s="741"/>
      <c r="M34" s="64" t="str">
        <f>IF(G34="一級","","（")</f>
        <v>（</v>
      </c>
      <c r="N34" s="765"/>
      <c r="O34" s="765"/>
      <c r="P34" s="765"/>
      <c r="Q34" s="741" t="str">
        <f>IF(G34="一級","（　 大臣　）",(IF(G34="二級","知事　　　）","）")))</f>
        <v>）</v>
      </c>
      <c r="R34" s="741"/>
      <c r="S34" s="741"/>
      <c r="T34" s="741"/>
      <c r="U34" s="737" t="s">
        <v>1085</v>
      </c>
      <c r="V34" s="737"/>
      <c r="W34" s="737"/>
      <c r="X34" s="702"/>
      <c r="Y34" s="702"/>
      <c r="Z34" s="702"/>
      <c r="AA34" s="702"/>
      <c r="AB34" s="702"/>
      <c r="AC34" s="64" t="s">
        <v>53</v>
      </c>
      <c r="AE34" s="4"/>
      <c r="AG34" s="379"/>
      <c r="AH34" s="379"/>
      <c r="AI34" s="379"/>
      <c r="AJ34" s="379"/>
      <c r="AK34" s="379"/>
      <c r="AL34" s="379"/>
      <c r="AM34" s="379"/>
      <c r="AN34" s="379"/>
      <c r="AO34" s="379"/>
      <c r="AP34" s="379"/>
      <c r="AQ34" s="64"/>
    </row>
    <row r="35" spans="1:43" s="5" customFormat="1" ht="12.6" customHeight="1" x14ac:dyDescent="0.15">
      <c r="A35" s="31"/>
      <c r="C35" s="64" t="s">
        <v>54</v>
      </c>
      <c r="D35" s="64"/>
      <c r="E35" s="64"/>
      <c r="F35" s="64" t="s">
        <v>1086</v>
      </c>
      <c r="G35" s="64" t="s">
        <v>156</v>
      </c>
      <c r="H35" s="64"/>
      <c r="I35" s="64"/>
      <c r="J35" s="64"/>
      <c r="K35" s="64"/>
      <c r="L35" s="64"/>
      <c r="M35" s="64"/>
      <c r="N35" s="64"/>
      <c r="O35" s="64"/>
      <c r="P35" s="64"/>
      <c r="Q35" s="64"/>
      <c r="R35" s="64"/>
      <c r="S35" s="64"/>
      <c r="T35" s="64"/>
      <c r="U35" s="64"/>
      <c r="V35" s="737" t="s">
        <v>55</v>
      </c>
      <c r="W35" s="737"/>
      <c r="X35" s="702"/>
      <c r="Y35" s="702"/>
      <c r="Z35" s="702"/>
      <c r="AA35" s="702"/>
      <c r="AB35" s="702"/>
      <c r="AC35" s="64" t="s">
        <v>53</v>
      </c>
      <c r="AE35" s="4"/>
      <c r="AG35" s="722" t="s">
        <v>955</v>
      </c>
      <c r="AH35" s="723"/>
      <c r="AI35" s="723"/>
      <c r="AJ35" s="723"/>
      <c r="AK35" s="723"/>
      <c r="AL35" s="723"/>
      <c r="AM35" s="723"/>
      <c r="AN35" s="723"/>
      <c r="AO35" s="723"/>
      <c r="AP35" s="723"/>
      <c r="AQ35" s="724"/>
    </row>
    <row r="36" spans="1:43" s="5" customFormat="1" ht="12.6" customHeight="1" x14ac:dyDescent="0.15">
      <c r="A36" s="31"/>
      <c r="C36" s="738" t="s">
        <v>56</v>
      </c>
      <c r="D36" s="739"/>
      <c r="E36" s="739"/>
      <c r="F36" s="739"/>
      <c r="G36" s="739"/>
      <c r="H36" s="739"/>
      <c r="I36" s="739"/>
      <c r="J36" s="666" t="str">
        <f>IF(AL37="",PHONETIC(J37),AL37)</f>
        <v/>
      </c>
      <c r="K36" s="666"/>
      <c r="L36" s="666"/>
      <c r="M36" s="666"/>
      <c r="N36" s="666"/>
      <c r="O36" s="666"/>
      <c r="P36" s="666"/>
      <c r="Q36" s="666"/>
      <c r="R36" s="666"/>
      <c r="S36" s="666"/>
      <c r="T36" s="666"/>
      <c r="U36" s="666"/>
      <c r="V36" s="666"/>
      <c r="W36" s="666"/>
      <c r="X36" s="666"/>
      <c r="Y36" s="666"/>
      <c r="Z36" s="666"/>
      <c r="AA36" s="666"/>
      <c r="AB36" s="666"/>
      <c r="AC36" s="666"/>
      <c r="AE36" s="4"/>
      <c r="AG36" s="725"/>
      <c r="AH36" s="726"/>
      <c r="AI36" s="726"/>
      <c r="AJ36" s="726"/>
      <c r="AK36" s="726"/>
      <c r="AL36" s="726"/>
      <c r="AM36" s="726"/>
      <c r="AN36" s="726"/>
      <c r="AO36" s="726"/>
      <c r="AP36" s="726"/>
      <c r="AQ36" s="727"/>
    </row>
    <row r="37" spans="1:43" s="5" customFormat="1" ht="12.6" customHeight="1" x14ac:dyDescent="0.15">
      <c r="A37" s="31"/>
      <c r="C37" s="64" t="s">
        <v>57</v>
      </c>
      <c r="D37" s="64"/>
      <c r="E37" s="64"/>
      <c r="F37" s="64"/>
      <c r="G37" s="64"/>
      <c r="H37" s="64"/>
      <c r="I37" s="64"/>
      <c r="J37" s="734"/>
      <c r="K37" s="734"/>
      <c r="L37" s="734"/>
      <c r="M37" s="734"/>
      <c r="N37" s="734"/>
      <c r="O37" s="734"/>
      <c r="P37" s="734"/>
      <c r="Q37" s="734"/>
      <c r="R37" s="734"/>
      <c r="S37" s="734"/>
      <c r="T37" s="734"/>
      <c r="U37" s="734"/>
      <c r="V37" s="734"/>
      <c r="W37" s="734"/>
      <c r="X37" s="734"/>
      <c r="Y37" s="734"/>
      <c r="Z37" s="734"/>
      <c r="AA37" s="734"/>
      <c r="AB37" s="734"/>
      <c r="AC37" s="734"/>
      <c r="AE37" s="4"/>
      <c r="AG37" s="685" t="s">
        <v>954</v>
      </c>
      <c r="AH37" s="686"/>
      <c r="AI37" s="686"/>
      <c r="AJ37" s="686"/>
      <c r="AK37" s="687"/>
      <c r="AL37" s="643"/>
      <c r="AM37" s="643"/>
      <c r="AN37" s="643"/>
      <c r="AO37" s="643"/>
      <c r="AP37" s="643"/>
      <c r="AQ37" s="644"/>
    </row>
    <row r="38" spans="1:43" s="5" customFormat="1" ht="12.6" customHeight="1" x14ac:dyDescent="0.15">
      <c r="A38" s="31"/>
      <c r="C38" s="747" t="s">
        <v>58</v>
      </c>
      <c r="D38" s="747"/>
      <c r="E38" s="747"/>
      <c r="F38" s="747"/>
      <c r="G38" s="747"/>
      <c r="H38" s="64"/>
      <c r="I38" s="64"/>
      <c r="J38" s="734"/>
      <c r="K38" s="734"/>
      <c r="L38" s="734"/>
      <c r="M38" s="734"/>
      <c r="N38" s="734"/>
      <c r="O38" s="734"/>
      <c r="P38" s="734"/>
      <c r="Q38" s="734"/>
      <c r="R38" s="734"/>
      <c r="S38" s="734"/>
      <c r="T38" s="734"/>
      <c r="U38" s="734"/>
      <c r="V38" s="734"/>
      <c r="W38" s="734"/>
      <c r="X38" s="734"/>
      <c r="Y38" s="734"/>
      <c r="Z38" s="734"/>
      <c r="AA38" s="734"/>
      <c r="AB38" s="734"/>
      <c r="AC38" s="734"/>
      <c r="AE38" s="4"/>
      <c r="AG38" s="690"/>
      <c r="AH38" s="691"/>
      <c r="AI38" s="691"/>
      <c r="AJ38" s="691"/>
      <c r="AK38" s="692"/>
      <c r="AL38" s="645"/>
      <c r="AM38" s="645"/>
      <c r="AN38" s="645"/>
      <c r="AO38" s="645"/>
      <c r="AP38" s="645"/>
      <c r="AQ38" s="646"/>
    </row>
    <row r="39" spans="1:43" s="5" customFormat="1" ht="12.6" customHeight="1" x14ac:dyDescent="0.15">
      <c r="A39" s="31"/>
      <c r="C39" s="67"/>
      <c r="D39" s="64"/>
      <c r="E39" s="64"/>
      <c r="F39" s="64" t="s">
        <v>50</v>
      </c>
      <c r="G39" s="750"/>
      <c r="H39" s="750"/>
      <c r="I39" s="64" t="s">
        <v>16</v>
      </c>
      <c r="J39" s="738" t="s">
        <v>59</v>
      </c>
      <c r="K39" s="738"/>
      <c r="L39" s="738"/>
      <c r="M39" s="738"/>
      <c r="N39" s="738"/>
      <c r="O39" s="64" t="s">
        <v>50</v>
      </c>
      <c r="P39" s="750"/>
      <c r="Q39" s="750"/>
      <c r="R39" s="750"/>
      <c r="S39" s="67" t="s">
        <v>16</v>
      </c>
      <c r="T39" s="741" t="s">
        <v>1089</v>
      </c>
      <c r="U39" s="741"/>
      <c r="V39" s="741"/>
      <c r="W39" s="741"/>
      <c r="X39" s="702"/>
      <c r="Y39" s="702"/>
      <c r="Z39" s="702"/>
      <c r="AA39" s="702"/>
      <c r="AB39" s="702"/>
      <c r="AC39" s="64" t="s">
        <v>53</v>
      </c>
      <c r="AE39" s="4"/>
      <c r="AG39" s="64"/>
      <c r="AH39" s="64"/>
      <c r="AI39" s="64"/>
      <c r="AJ39" s="64"/>
      <c r="AK39" s="64"/>
      <c r="AL39" s="64"/>
      <c r="AM39" s="64"/>
      <c r="AN39" s="64"/>
      <c r="AO39" s="64"/>
      <c r="AP39" s="64"/>
      <c r="AQ39" s="64"/>
    </row>
    <row r="40" spans="1:43" s="5" customFormat="1" ht="12.6" customHeight="1" x14ac:dyDescent="0.15">
      <c r="A40" s="31"/>
      <c r="C40" s="64" t="s">
        <v>61</v>
      </c>
      <c r="D40" s="64"/>
      <c r="E40" s="64"/>
      <c r="F40" s="64"/>
      <c r="G40" s="64"/>
      <c r="H40" s="68"/>
      <c r="I40" s="68"/>
      <c r="J40" s="68" t="s">
        <v>262</v>
      </c>
      <c r="K40" s="735"/>
      <c r="L40" s="735"/>
      <c r="M40" s="735"/>
      <c r="N40" s="735"/>
      <c r="O40" s="735"/>
      <c r="P40" s="735"/>
      <c r="Q40" s="735"/>
      <c r="R40" s="735"/>
      <c r="S40" s="735"/>
      <c r="T40" s="735"/>
      <c r="U40" s="735"/>
      <c r="V40" s="735"/>
      <c r="W40" s="735"/>
      <c r="X40" s="735"/>
      <c r="Y40" s="735"/>
      <c r="Z40" s="735"/>
      <c r="AA40" s="735"/>
      <c r="AB40" s="735"/>
      <c r="AC40" s="735"/>
      <c r="AE40" s="4"/>
      <c r="AG40" s="64"/>
      <c r="AH40" s="64"/>
      <c r="AI40" s="64"/>
      <c r="AJ40" s="64"/>
      <c r="AK40" s="64"/>
      <c r="AL40" s="64"/>
      <c r="AM40" s="64"/>
      <c r="AN40" s="64"/>
      <c r="AO40" s="64"/>
      <c r="AP40" s="64"/>
      <c r="AQ40" s="64"/>
    </row>
    <row r="41" spans="1:43" s="5" customFormat="1" ht="12.6" customHeight="1" x14ac:dyDescent="0.15">
      <c r="A41" s="31"/>
      <c r="C41" s="58" t="s">
        <v>62</v>
      </c>
      <c r="D41" s="58"/>
      <c r="E41" s="58"/>
      <c r="F41" s="58"/>
      <c r="G41" s="58"/>
      <c r="H41" s="64"/>
      <c r="I41" s="64"/>
      <c r="J41" s="762"/>
      <c r="K41" s="670"/>
      <c r="L41" s="670"/>
      <c r="M41" s="670"/>
      <c r="N41" s="670"/>
      <c r="O41" s="670"/>
      <c r="P41" s="670"/>
      <c r="Q41" s="670"/>
      <c r="R41" s="670"/>
      <c r="S41" s="670"/>
      <c r="T41" s="670"/>
      <c r="U41" s="670"/>
      <c r="V41" s="670"/>
      <c r="W41" s="670"/>
      <c r="X41" s="670"/>
      <c r="Y41" s="670"/>
      <c r="Z41" s="670"/>
      <c r="AA41" s="670"/>
      <c r="AB41" s="670"/>
      <c r="AC41" s="670"/>
      <c r="AE41" s="4"/>
      <c r="AG41" s="60" t="s">
        <v>274</v>
      </c>
      <c r="AH41" s="64"/>
      <c r="AI41" s="64"/>
      <c r="AJ41" s="64"/>
      <c r="AK41" s="64"/>
      <c r="AL41" s="64"/>
      <c r="AM41" s="64"/>
      <c r="AN41" s="64"/>
      <c r="AO41" s="64"/>
      <c r="AP41" s="64"/>
      <c r="AQ41" s="64"/>
    </row>
    <row r="42" spans="1:43" s="5" customFormat="1" ht="15" customHeight="1" x14ac:dyDescent="0.15">
      <c r="A42" s="31"/>
      <c r="B42" s="11"/>
      <c r="C42" s="71" t="s">
        <v>63</v>
      </c>
      <c r="D42" s="71"/>
      <c r="E42" s="71"/>
      <c r="F42" s="71"/>
      <c r="G42" s="71"/>
      <c r="H42" s="71"/>
      <c r="I42" s="71"/>
      <c r="J42" s="766"/>
      <c r="K42" s="766"/>
      <c r="L42" s="766"/>
      <c r="M42" s="766"/>
      <c r="N42" s="766"/>
      <c r="O42" s="766"/>
      <c r="P42" s="766"/>
      <c r="Q42" s="766"/>
      <c r="R42" s="766"/>
      <c r="S42" s="766"/>
      <c r="T42" s="766"/>
      <c r="U42" s="766"/>
      <c r="V42" s="766"/>
      <c r="W42" s="766"/>
      <c r="X42" s="766"/>
      <c r="Y42" s="766"/>
      <c r="Z42" s="766"/>
      <c r="AA42" s="766"/>
      <c r="AB42" s="766"/>
      <c r="AC42" s="766"/>
      <c r="AD42" s="11"/>
      <c r="AE42" s="4"/>
      <c r="AG42" s="64"/>
      <c r="AH42" s="64"/>
      <c r="AI42" s="64"/>
      <c r="AJ42" s="64"/>
      <c r="AK42" s="64"/>
      <c r="AL42" s="64"/>
      <c r="AM42" s="64"/>
      <c r="AN42" s="64"/>
      <c r="AO42" s="64"/>
      <c r="AP42" s="64"/>
      <c r="AQ42" s="64"/>
    </row>
    <row r="43" spans="1:43" s="5" customFormat="1" ht="15" customHeight="1" x14ac:dyDescent="0.15">
      <c r="A43" s="31"/>
      <c r="B43" s="667" t="s">
        <v>797</v>
      </c>
      <c r="C43" s="667"/>
      <c r="D43" s="667"/>
      <c r="E43" s="667"/>
      <c r="F43" s="667"/>
      <c r="G43" s="667"/>
      <c r="H43" s="667"/>
      <c r="AE43" s="4"/>
    </row>
    <row r="44" spans="1:43" s="5" customFormat="1" ht="12.6" customHeight="1" x14ac:dyDescent="0.15">
      <c r="A44" s="31"/>
      <c r="C44" s="664" t="s">
        <v>72</v>
      </c>
      <c r="D44" s="664"/>
      <c r="E44" s="664"/>
      <c r="F44" s="664"/>
      <c r="G44" s="664"/>
      <c r="I44" s="74" t="s">
        <v>261</v>
      </c>
      <c r="J44" s="5" t="s">
        <v>73</v>
      </c>
      <c r="N44" s="5" t="s">
        <v>50</v>
      </c>
      <c r="O44" s="80"/>
      <c r="P44" s="5" t="s">
        <v>75</v>
      </c>
      <c r="R44" s="80"/>
      <c r="S44" s="5" t="s">
        <v>76</v>
      </c>
      <c r="T44" s="74" t="s">
        <v>261</v>
      </c>
      <c r="U44" s="5" t="s">
        <v>77</v>
      </c>
      <c r="Y44" s="35"/>
      <c r="Z44" s="80"/>
      <c r="AA44" s="580" t="s">
        <v>75</v>
      </c>
      <c r="AB44" s="580"/>
      <c r="AC44" s="80"/>
      <c r="AD44" s="5" t="s">
        <v>76</v>
      </c>
      <c r="AE44" s="4"/>
      <c r="AG44" s="728" t="s">
        <v>924</v>
      </c>
      <c r="AH44" s="728"/>
      <c r="AI44" s="728"/>
      <c r="AJ44" s="728"/>
      <c r="AK44" s="728"/>
      <c r="AM44" s="5" t="s">
        <v>923</v>
      </c>
    </row>
    <row r="45" spans="1:43" s="5" customFormat="1" ht="12.6" customHeight="1" x14ac:dyDescent="0.15">
      <c r="A45" s="31"/>
      <c r="I45" s="74" t="s">
        <v>261</v>
      </c>
      <c r="J45" s="664" t="s">
        <v>74</v>
      </c>
      <c r="K45" s="664"/>
      <c r="L45" s="664"/>
      <c r="M45" s="664"/>
      <c r="N45" s="664"/>
      <c r="O45" s="664"/>
      <c r="P45" s="664"/>
      <c r="Q45" s="664"/>
      <c r="R45" s="664"/>
      <c r="S45" s="80"/>
      <c r="T45" s="599" t="s">
        <v>75</v>
      </c>
      <c r="U45" s="599"/>
      <c r="V45" s="730"/>
      <c r="W45" s="730"/>
      <c r="X45" s="5" t="s">
        <v>76</v>
      </c>
      <c r="AB45" s="35"/>
      <c r="AC45" s="35"/>
      <c r="AE45" s="4"/>
      <c r="AG45" s="375" t="s">
        <v>925</v>
      </c>
      <c r="AH45" s="375"/>
      <c r="AI45" s="375"/>
      <c r="AJ45" s="375"/>
      <c r="AK45" s="375"/>
    </row>
    <row r="46" spans="1:43" s="5" customFormat="1" ht="12.6" customHeight="1" x14ac:dyDescent="0.15">
      <c r="A46" s="31"/>
      <c r="I46" s="74" t="s">
        <v>261</v>
      </c>
      <c r="J46" s="664" t="s">
        <v>78</v>
      </c>
      <c r="K46" s="664"/>
      <c r="L46" s="664"/>
      <c r="M46" s="80"/>
      <c r="N46" s="599" t="s">
        <v>75</v>
      </c>
      <c r="O46" s="599"/>
      <c r="P46" s="730"/>
      <c r="Q46" s="730"/>
      <c r="R46" s="5" t="s">
        <v>76</v>
      </c>
      <c r="S46" s="35"/>
      <c r="T46" s="74" t="s">
        <v>261</v>
      </c>
      <c r="U46" s="35" t="s">
        <v>71</v>
      </c>
      <c r="AB46" s="35"/>
      <c r="AC46" s="35"/>
      <c r="AE46" s="4"/>
      <c r="AG46" s="375" t="s">
        <v>926</v>
      </c>
      <c r="AH46" s="375"/>
      <c r="AI46" s="375"/>
      <c r="AJ46" s="375"/>
      <c r="AK46" s="375"/>
    </row>
    <row r="47" spans="1:43" s="5" customFormat="1" ht="12.6" customHeight="1" x14ac:dyDescent="0.15">
      <c r="A47" s="31"/>
      <c r="C47" s="580" t="s">
        <v>160</v>
      </c>
      <c r="D47" s="580"/>
      <c r="E47" s="580"/>
      <c r="F47" s="580"/>
      <c r="G47" s="580"/>
      <c r="H47" s="580"/>
      <c r="I47" s="74" t="s">
        <v>261</v>
      </c>
      <c r="J47" s="5" t="s">
        <v>73</v>
      </c>
      <c r="N47" s="5" t="s">
        <v>50</v>
      </c>
      <c r="O47" s="80"/>
      <c r="P47" s="5" t="s">
        <v>75</v>
      </c>
      <c r="R47" s="80"/>
      <c r="S47" s="5" t="s">
        <v>76</v>
      </c>
      <c r="T47" s="74" t="s">
        <v>261</v>
      </c>
      <c r="U47" s="5" t="s">
        <v>77</v>
      </c>
      <c r="Y47" s="35"/>
      <c r="Z47" s="80"/>
      <c r="AA47" s="580" t="s">
        <v>75</v>
      </c>
      <c r="AB47" s="580"/>
      <c r="AC47" s="80"/>
      <c r="AD47" s="5" t="s">
        <v>76</v>
      </c>
      <c r="AE47" s="4"/>
      <c r="AG47" s="375" t="s">
        <v>927</v>
      </c>
      <c r="AH47" s="375"/>
      <c r="AI47" s="375"/>
      <c r="AJ47" s="375"/>
      <c r="AK47" s="375"/>
    </row>
    <row r="48" spans="1:43" s="5" customFormat="1" ht="12.6" customHeight="1" x14ac:dyDescent="0.15">
      <c r="A48" s="31"/>
      <c r="I48" s="74" t="s">
        <v>261</v>
      </c>
      <c r="J48" s="664" t="s">
        <v>78</v>
      </c>
      <c r="K48" s="664"/>
      <c r="L48" s="664"/>
      <c r="M48" s="80"/>
      <c r="N48" s="599" t="s">
        <v>75</v>
      </c>
      <c r="O48" s="599"/>
      <c r="P48" s="730"/>
      <c r="Q48" s="730"/>
      <c r="R48" s="5" t="s">
        <v>76</v>
      </c>
      <c r="S48" s="35"/>
      <c r="T48" s="74" t="s">
        <v>261</v>
      </c>
      <c r="U48" s="35" t="s">
        <v>71</v>
      </c>
      <c r="AE48" s="4"/>
      <c r="AG48" s="375" t="s">
        <v>928</v>
      </c>
      <c r="AH48" s="375"/>
      <c r="AI48" s="375"/>
      <c r="AJ48" s="375"/>
      <c r="AK48" s="375"/>
    </row>
    <row r="49" spans="1:42" s="5" customFormat="1" ht="12.6" customHeight="1" x14ac:dyDescent="0.15">
      <c r="A49" s="31"/>
      <c r="C49" s="580" t="s">
        <v>79</v>
      </c>
      <c r="D49" s="580"/>
      <c r="E49" s="580"/>
      <c r="F49" s="580"/>
      <c r="G49" s="580"/>
      <c r="I49" s="74" t="s">
        <v>261</v>
      </c>
      <c r="J49" s="5" t="s">
        <v>73</v>
      </c>
      <c r="N49" s="5" t="s">
        <v>50</v>
      </c>
      <c r="O49" s="80"/>
      <c r="P49" s="5" t="s">
        <v>75</v>
      </c>
      <c r="R49" s="81"/>
      <c r="S49" s="5" t="s">
        <v>76</v>
      </c>
      <c r="T49" s="74" t="s">
        <v>261</v>
      </c>
      <c r="U49" s="5" t="s">
        <v>214</v>
      </c>
      <c r="Y49" s="35"/>
      <c r="Z49" s="80"/>
      <c r="AA49" s="580" t="s">
        <v>75</v>
      </c>
      <c r="AB49" s="580"/>
      <c r="AC49" s="80"/>
      <c r="AD49" s="5" t="s">
        <v>76</v>
      </c>
      <c r="AE49" s="4"/>
      <c r="AG49" s="375" t="s">
        <v>929</v>
      </c>
      <c r="AH49" s="375"/>
      <c r="AI49" s="375"/>
      <c r="AJ49" s="375"/>
      <c r="AK49" s="375"/>
    </row>
    <row r="50" spans="1:42" s="5" customFormat="1" ht="12.6" customHeight="1" x14ac:dyDescent="0.15">
      <c r="A50" s="31"/>
      <c r="I50" s="74" t="s">
        <v>261</v>
      </c>
      <c r="J50" s="664" t="s">
        <v>74</v>
      </c>
      <c r="K50" s="664"/>
      <c r="L50" s="664"/>
      <c r="M50" s="664"/>
      <c r="N50" s="664"/>
      <c r="O50" s="664"/>
      <c r="P50" s="664"/>
      <c r="Q50" s="664"/>
      <c r="R50" s="664"/>
      <c r="S50" s="80"/>
      <c r="T50" s="599" t="s">
        <v>75</v>
      </c>
      <c r="U50" s="599"/>
      <c r="V50" s="730"/>
      <c r="W50" s="730"/>
      <c r="X50" s="5" t="s">
        <v>76</v>
      </c>
      <c r="AA50" s="35"/>
      <c r="AB50" s="35"/>
      <c r="AC50" s="35"/>
      <c r="AE50" s="4"/>
      <c r="AG50" s="375" t="s">
        <v>930</v>
      </c>
      <c r="AH50" s="375"/>
      <c r="AI50" s="375"/>
      <c r="AJ50" s="375"/>
      <c r="AK50" s="375"/>
    </row>
    <row r="51" spans="1:42" s="5" customFormat="1" ht="13.5" customHeight="1" x14ac:dyDescent="0.15">
      <c r="A51" s="31"/>
      <c r="I51" s="74" t="s">
        <v>261</v>
      </c>
      <c r="J51" s="664" t="s">
        <v>78</v>
      </c>
      <c r="K51" s="664"/>
      <c r="L51" s="664"/>
      <c r="M51" s="80"/>
      <c r="N51" s="599" t="s">
        <v>75</v>
      </c>
      <c r="O51" s="599"/>
      <c r="P51" s="730"/>
      <c r="Q51" s="730"/>
      <c r="R51" s="5" t="s">
        <v>76</v>
      </c>
      <c r="S51" s="35"/>
      <c r="T51" s="74" t="s">
        <v>261</v>
      </c>
      <c r="U51" s="35" t="s">
        <v>71</v>
      </c>
      <c r="V51" s="35"/>
      <c r="AA51" s="35"/>
      <c r="AB51" s="35"/>
      <c r="AC51" s="35"/>
      <c r="AE51" s="4"/>
      <c r="AG51" s="375" t="s">
        <v>931</v>
      </c>
      <c r="AH51" s="376"/>
      <c r="AI51" s="376"/>
      <c r="AJ51" s="376"/>
      <c r="AK51" s="376"/>
      <c r="AL51" s="64"/>
      <c r="AM51" s="64"/>
      <c r="AN51" s="64"/>
      <c r="AO51" s="64"/>
      <c r="AP51" s="64"/>
    </row>
    <row r="52" spans="1:42" ht="15" customHeight="1" x14ac:dyDescent="0.15">
      <c r="A52" s="36"/>
      <c r="B52" s="43"/>
      <c r="C52" s="748" t="s">
        <v>222</v>
      </c>
      <c r="D52" s="748"/>
      <c r="E52" s="748"/>
      <c r="F52" s="748"/>
      <c r="G52" s="748"/>
      <c r="H52" s="748"/>
      <c r="I52" s="748"/>
      <c r="J52" s="748"/>
      <c r="K52" s="43"/>
      <c r="L52" s="43"/>
      <c r="M52" s="180" t="s">
        <v>261</v>
      </c>
      <c r="N52" s="181" t="s">
        <v>28</v>
      </c>
      <c r="O52" s="43"/>
      <c r="P52" s="43"/>
      <c r="Q52" s="180" t="s">
        <v>261</v>
      </c>
      <c r="R52" s="181" t="s">
        <v>71</v>
      </c>
      <c r="S52" s="43"/>
      <c r="T52" s="43"/>
      <c r="U52" s="43"/>
      <c r="V52" s="43"/>
      <c r="W52" s="43"/>
      <c r="X52" s="43"/>
      <c r="Y52" s="43"/>
      <c r="Z52" s="43"/>
      <c r="AA52" s="43"/>
      <c r="AB52" s="43"/>
      <c r="AC52" s="43"/>
      <c r="AD52" s="43"/>
      <c r="AE52" s="39"/>
      <c r="AG52" s="376" t="s">
        <v>941</v>
      </c>
      <c r="AH52" s="376"/>
      <c r="AI52" s="376"/>
      <c r="AJ52" s="376"/>
      <c r="AK52" s="376"/>
      <c r="AL52" s="64"/>
      <c r="AM52" s="64"/>
      <c r="AN52" s="64"/>
      <c r="AO52" s="64"/>
      <c r="AP52" s="64"/>
    </row>
    <row r="53" spans="1:42" ht="15" customHeight="1" x14ac:dyDescent="0.15">
      <c r="A53" s="36"/>
      <c r="B53" s="701" t="s">
        <v>798</v>
      </c>
      <c r="C53" s="701"/>
      <c r="D53" s="701"/>
      <c r="E53" s="701"/>
      <c r="F53" s="701"/>
      <c r="G53" s="701"/>
      <c r="H53" s="701"/>
      <c r="I53" s="701"/>
      <c r="AE53" s="39"/>
      <c r="AG53" s="375" t="s">
        <v>932</v>
      </c>
      <c r="AH53" s="375"/>
      <c r="AI53" s="375"/>
      <c r="AJ53" s="375"/>
      <c r="AK53" s="375"/>
    </row>
    <row r="54" spans="1:42" s="5" customFormat="1" ht="14.25" customHeight="1" x14ac:dyDescent="0.15">
      <c r="A54" s="31"/>
      <c r="C54" s="5" t="s">
        <v>22</v>
      </c>
      <c r="J54" s="74" t="s">
        <v>261</v>
      </c>
      <c r="K54" s="664" t="s">
        <v>23</v>
      </c>
      <c r="L54" s="664"/>
      <c r="M54" s="664"/>
      <c r="N54" s="664"/>
      <c r="O54" s="664"/>
      <c r="P54" s="664"/>
      <c r="Q54" s="74" t="s">
        <v>261</v>
      </c>
      <c r="R54" s="599" t="s">
        <v>24</v>
      </c>
      <c r="S54" s="599"/>
      <c r="T54" s="599"/>
      <c r="U54" s="599"/>
      <c r="Z54" s="74" t="s">
        <v>261</v>
      </c>
      <c r="AA54" s="580" t="s">
        <v>25</v>
      </c>
      <c r="AB54" s="580"/>
      <c r="AC54" s="580"/>
      <c r="AE54" s="4"/>
      <c r="AG54" s="375" t="s">
        <v>933</v>
      </c>
      <c r="AH54" s="375"/>
      <c r="AI54" s="375"/>
      <c r="AJ54" s="375"/>
      <c r="AK54" s="375"/>
    </row>
    <row r="55" spans="1:42" s="5" customFormat="1" ht="14.25" customHeight="1" x14ac:dyDescent="0.15">
      <c r="A55" s="31"/>
      <c r="C55" s="5" t="s">
        <v>26</v>
      </c>
      <c r="I55" s="734"/>
      <c r="J55" s="734"/>
      <c r="K55" s="734"/>
      <c r="L55" s="734"/>
      <c r="M55" s="734"/>
      <c r="N55" s="734"/>
      <c r="O55" s="734"/>
      <c r="P55" s="734"/>
      <c r="Q55" s="734"/>
      <c r="R55" s="734"/>
      <c r="S55" s="734"/>
      <c r="T55" s="734"/>
      <c r="U55" s="734"/>
      <c r="V55" s="734"/>
      <c r="W55" s="734"/>
      <c r="X55" s="734"/>
      <c r="Y55" s="734"/>
      <c r="Z55" s="734"/>
      <c r="AA55" s="734"/>
      <c r="AB55" s="734"/>
      <c r="AC55" s="734"/>
      <c r="AE55" s="4"/>
      <c r="AG55" s="375" t="s">
        <v>934</v>
      </c>
      <c r="AH55" s="375"/>
      <c r="AI55" s="375"/>
      <c r="AJ55" s="375"/>
      <c r="AK55" s="375"/>
    </row>
    <row r="56" spans="1:42" s="5" customFormat="1" ht="15" customHeight="1" x14ac:dyDescent="0.15">
      <c r="A56" s="31"/>
      <c r="B56" s="11"/>
      <c r="C56" s="11" t="s">
        <v>27</v>
      </c>
      <c r="D56" s="11"/>
      <c r="E56" s="11"/>
      <c r="F56" s="11"/>
      <c r="G56" s="11"/>
      <c r="H56" s="11"/>
      <c r="I56" s="11"/>
      <c r="J56" s="180" t="s">
        <v>261</v>
      </c>
      <c r="K56" s="11" t="s">
        <v>28</v>
      </c>
      <c r="L56" s="11"/>
      <c r="M56" s="748" t="s">
        <v>218</v>
      </c>
      <c r="N56" s="748"/>
      <c r="O56" s="775"/>
      <c r="P56" s="775"/>
      <c r="Q56" s="11" t="s">
        <v>4</v>
      </c>
      <c r="R56" s="775"/>
      <c r="S56" s="775"/>
      <c r="T56" s="11" t="s">
        <v>29</v>
      </c>
      <c r="U56" s="11"/>
      <c r="V56" s="11"/>
      <c r="W56" s="11"/>
      <c r="X56" s="11"/>
      <c r="Y56" s="11"/>
      <c r="Z56" s="180" t="s">
        <v>261</v>
      </c>
      <c r="AA56" s="759" t="s">
        <v>30</v>
      </c>
      <c r="AB56" s="759"/>
      <c r="AC56" s="759"/>
      <c r="AD56" s="11"/>
      <c r="AE56" s="4"/>
      <c r="AG56" s="375" t="s">
        <v>935</v>
      </c>
      <c r="AH56" s="375"/>
      <c r="AI56" s="375"/>
      <c r="AJ56" s="375"/>
      <c r="AK56" s="375"/>
    </row>
    <row r="57" spans="1:42" ht="15" customHeight="1" x14ac:dyDescent="0.15">
      <c r="A57" s="36"/>
      <c r="B57" s="667" t="s">
        <v>799</v>
      </c>
      <c r="C57" s="667"/>
      <c r="D57" s="667"/>
      <c r="E57" s="667"/>
      <c r="F57" s="667"/>
      <c r="G57" s="667"/>
      <c r="H57" s="667"/>
      <c r="I57" s="667"/>
      <c r="J57" s="667"/>
      <c r="K57" s="667"/>
      <c r="L57" s="667"/>
      <c r="AE57" s="39"/>
      <c r="AG57" s="375" t="s">
        <v>936</v>
      </c>
      <c r="AH57" s="375"/>
      <c r="AI57" s="375"/>
      <c r="AJ57" s="375"/>
      <c r="AK57" s="375"/>
    </row>
    <row r="58" spans="1:42" s="5" customFormat="1" ht="12.95" customHeight="1" x14ac:dyDescent="0.15">
      <c r="A58" s="31"/>
      <c r="C58" s="5" t="s">
        <v>80</v>
      </c>
      <c r="J58" s="74" t="s">
        <v>261</v>
      </c>
      <c r="K58" s="5" t="s">
        <v>28</v>
      </c>
      <c r="M58" s="74" t="s">
        <v>261</v>
      </c>
      <c r="N58" s="5" t="s">
        <v>71</v>
      </c>
      <c r="AE58" s="4"/>
      <c r="AG58" s="375" t="s">
        <v>938</v>
      </c>
      <c r="AH58" s="375"/>
      <c r="AI58" s="375"/>
      <c r="AJ58" s="375"/>
      <c r="AK58" s="375"/>
    </row>
    <row r="59" spans="1:42" s="5" customFormat="1" ht="12.95" customHeight="1" x14ac:dyDescent="0.15">
      <c r="A59" s="31"/>
      <c r="C59" s="5" t="s">
        <v>1127</v>
      </c>
      <c r="J59" s="74" t="s">
        <v>261</v>
      </c>
      <c r="K59" s="5" t="s">
        <v>28</v>
      </c>
      <c r="M59" s="74" t="s">
        <v>261</v>
      </c>
      <c r="N59" s="5" t="s">
        <v>71</v>
      </c>
      <c r="AE59" s="4"/>
      <c r="AG59" s="377" t="s">
        <v>937</v>
      </c>
      <c r="AH59" s="375"/>
      <c r="AI59" s="375"/>
      <c r="AJ59" s="375"/>
      <c r="AK59" s="375"/>
    </row>
    <row r="60" spans="1:42" s="5" customFormat="1" ht="12.95" customHeight="1" x14ac:dyDescent="0.15">
      <c r="A60" s="31"/>
      <c r="C60" s="5" t="s">
        <v>81</v>
      </c>
      <c r="J60" s="74" t="s">
        <v>261</v>
      </c>
      <c r="K60" s="5" t="s">
        <v>82</v>
      </c>
      <c r="M60" s="74" t="s">
        <v>261</v>
      </c>
      <c r="N60" s="580" t="s">
        <v>220</v>
      </c>
      <c r="O60" s="580"/>
      <c r="P60" s="580"/>
      <c r="Q60" s="580"/>
      <c r="R60" s="580"/>
      <c r="S60" s="702"/>
      <c r="T60" s="702"/>
      <c r="U60" s="5" t="s">
        <v>4</v>
      </c>
      <c r="V60" s="702"/>
      <c r="W60" s="702"/>
      <c r="X60" s="5" t="s">
        <v>176</v>
      </c>
      <c r="AE60" s="4"/>
      <c r="AG60" s="168" t="s">
        <v>939</v>
      </c>
    </row>
    <row r="61" spans="1:42" s="5" customFormat="1" ht="12.95" customHeight="1" x14ac:dyDescent="0.15">
      <c r="A61" s="40"/>
      <c r="B61" s="11"/>
      <c r="C61" s="11"/>
      <c r="D61" s="11"/>
      <c r="E61" s="11"/>
      <c r="F61" s="11"/>
      <c r="G61" s="11"/>
      <c r="H61" s="11"/>
      <c r="I61" s="11"/>
      <c r="J61" s="180" t="s">
        <v>261</v>
      </c>
      <c r="K61" s="748" t="s">
        <v>83</v>
      </c>
      <c r="L61" s="748"/>
      <c r="M61" s="748"/>
      <c r="N61" s="41"/>
      <c r="O61" s="41"/>
      <c r="P61" s="11"/>
      <c r="Q61" s="41"/>
      <c r="R61" s="41"/>
      <c r="S61" s="11"/>
      <c r="T61" s="11"/>
      <c r="U61" s="11"/>
      <c r="V61" s="11"/>
      <c r="W61" s="11"/>
      <c r="X61" s="11"/>
      <c r="Y61" s="11"/>
      <c r="Z61" s="11"/>
      <c r="AA61" s="11"/>
      <c r="AB61" s="11"/>
      <c r="AC61" s="11"/>
      <c r="AD61" s="11"/>
      <c r="AE61" s="14"/>
      <c r="AG61" s="168" t="s">
        <v>940</v>
      </c>
    </row>
    <row r="62" spans="1:42" customFormat="1" ht="12" customHeight="1" x14ac:dyDescent="0.15">
      <c r="AA62" s="768" t="s">
        <v>170</v>
      </c>
      <c r="AB62" s="768"/>
      <c r="AC62" s="768"/>
      <c r="AD62" s="768"/>
      <c r="AE62" s="768"/>
    </row>
    <row r="63" spans="1:42" s="201" customFormat="1" ht="13.5" customHeight="1" x14ac:dyDescent="0.15">
      <c r="A63" s="199"/>
      <c r="B63" s="769" t="s">
        <v>827</v>
      </c>
      <c r="C63" s="769"/>
      <c r="D63" s="769"/>
      <c r="E63" s="769"/>
      <c r="F63" s="769"/>
      <c r="G63" s="769"/>
      <c r="H63" s="769"/>
      <c r="I63" s="769"/>
      <c r="J63" s="769"/>
      <c r="K63" s="769"/>
      <c r="L63" s="769"/>
      <c r="M63" s="769"/>
      <c r="N63" s="769"/>
      <c r="O63" s="769"/>
      <c r="P63" s="769"/>
      <c r="Q63" s="769"/>
      <c r="R63" s="769"/>
      <c r="S63" s="769"/>
      <c r="T63" s="769"/>
      <c r="U63" s="769"/>
      <c r="V63" s="769"/>
      <c r="W63" s="769"/>
      <c r="X63" s="769"/>
      <c r="Y63" s="769"/>
      <c r="Z63" s="769"/>
      <c r="AA63" s="769"/>
      <c r="AB63" s="769"/>
      <c r="AC63" s="769"/>
      <c r="AD63" s="769"/>
      <c r="AE63" s="200"/>
    </row>
    <row r="64" spans="1:42" s="5" customFormat="1" ht="12" customHeight="1" x14ac:dyDescent="0.15">
      <c r="A64" s="31"/>
      <c r="B64" s="667" t="s">
        <v>804</v>
      </c>
      <c r="C64" s="667"/>
      <c r="D64" s="667"/>
      <c r="E64" s="667"/>
      <c r="F64" s="667"/>
      <c r="G64" s="667"/>
      <c r="H64" s="667"/>
      <c r="AE64" s="4"/>
    </row>
    <row r="65" spans="1:43" s="203" customFormat="1" ht="12" customHeight="1" x14ac:dyDescent="0.15">
      <c r="A65" s="202"/>
      <c r="B65" s="203" t="s">
        <v>163</v>
      </c>
      <c r="AE65" s="204"/>
    </row>
    <row r="66" spans="1:43" s="5" customFormat="1" ht="12" customHeight="1" x14ac:dyDescent="0.15">
      <c r="A66" s="31"/>
      <c r="C66" s="64" t="s">
        <v>49</v>
      </c>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E66" s="4"/>
    </row>
    <row r="67" spans="1:43" s="5" customFormat="1" ht="12" customHeight="1" x14ac:dyDescent="0.15">
      <c r="A67" s="31"/>
      <c r="C67" s="67"/>
      <c r="D67" s="64"/>
      <c r="E67" s="64"/>
      <c r="F67" s="64" t="s">
        <v>50</v>
      </c>
      <c r="G67" s="750"/>
      <c r="H67" s="750"/>
      <c r="I67" s="64" t="s">
        <v>16</v>
      </c>
      <c r="J67" s="741" t="s">
        <v>273</v>
      </c>
      <c r="K67" s="741"/>
      <c r="L67" s="741"/>
      <c r="M67" s="64" t="str">
        <f>IF(G67="一級","","（")</f>
        <v>（</v>
      </c>
      <c r="N67" s="765"/>
      <c r="O67" s="765"/>
      <c r="P67" s="765"/>
      <c r="Q67" s="741" t="str">
        <f>IF(G67="一級","（　 大臣　）",(IF(G67="二級","知事　　　）","）")))</f>
        <v>）</v>
      </c>
      <c r="R67" s="741"/>
      <c r="S67" s="741"/>
      <c r="T67" s="741"/>
      <c r="U67" s="737" t="s">
        <v>286</v>
      </c>
      <c r="V67" s="737"/>
      <c r="W67" s="737"/>
      <c r="X67" s="702"/>
      <c r="Y67" s="702"/>
      <c r="Z67" s="702"/>
      <c r="AA67" s="702"/>
      <c r="AB67" s="702"/>
      <c r="AC67" s="64" t="s">
        <v>53</v>
      </c>
      <c r="AE67" s="4"/>
    </row>
    <row r="68" spans="1:43" s="5" customFormat="1" ht="12" customHeight="1" x14ac:dyDescent="0.15">
      <c r="A68" s="31"/>
      <c r="C68" s="64" t="s">
        <v>54</v>
      </c>
      <c r="D68" s="64"/>
      <c r="E68" s="64"/>
      <c r="F68" s="64"/>
      <c r="G68" s="64" t="s">
        <v>156</v>
      </c>
      <c r="H68" s="64"/>
      <c r="I68" s="64"/>
      <c r="J68" s="64"/>
      <c r="K68" s="64"/>
      <c r="L68" s="64"/>
      <c r="M68" s="64"/>
      <c r="N68" s="64"/>
      <c r="O68" s="64"/>
      <c r="P68" s="64"/>
      <c r="Q68" s="64"/>
      <c r="R68" s="64"/>
      <c r="S68" s="64"/>
      <c r="T68" s="64"/>
      <c r="U68" s="64"/>
      <c r="V68" s="737" t="s">
        <v>55</v>
      </c>
      <c r="W68" s="737"/>
      <c r="X68" s="702"/>
      <c r="Y68" s="702"/>
      <c r="Z68" s="702"/>
      <c r="AA68" s="702"/>
      <c r="AB68" s="702"/>
      <c r="AC68" s="64" t="s">
        <v>53</v>
      </c>
      <c r="AE68" s="4"/>
      <c r="AG68" s="722" t="s">
        <v>955</v>
      </c>
      <c r="AH68" s="723"/>
      <c r="AI68" s="723"/>
      <c r="AJ68" s="723"/>
      <c r="AK68" s="723"/>
      <c r="AL68" s="723"/>
      <c r="AM68" s="723"/>
      <c r="AN68" s="723"/>
      <c r="AO68" s="723"/>
      <c r="AP68" s="723"/>
      <c r="AQ68" s="724"/>
    </row>
    <row r="69" spans="1:43" s="5" customFormat="1" ht="12" customHeight="1" x14ac:dyDescent="0.15">
      <c r="A69" s="31"/>
      <c r="C69" s="738" t="s">
        <v>56</v>
      </c>
      <c r="D69" s="739"/>
      <c r="E69" s="739"/>
      <c r="F69" s="739"/>
      <c r="G69" s="739"/>
      <c r="H69" s="739"/>
      <c r="I69" s="739"/>
      <c r="J69" s="666" t="str">
        <f>IF(AL70="",PHONETIC(J70),AL70)</f>
        <v/>
      </c>
      <c r="K69" s="666"/>
      <c r="L69" s="666"/>
      <c r="M69" s="666"/>
      <c r="N69" s="666"/>
      <c r="O69" s="666"/>
      <c r="P69" s="666"/>
      <c r="Q69" s="666"/>
      <c r="R69" s="666"/>
      <c r="S69" s="666"/>
      <c r="T69" s="666"/>
      <c r="U69" s="666"/>
      <c r="V69" s="666"/>
      <c r="W69" s="666"/>
      <c r="X69" s="666"/>
      <c r="Y69" s="666"/>
      <c r="Z69" s="666"/>
      <c r="AA69" s="666"/>
      <c r="AB69" s="666"/>
      <c r="AC69" s="666"/>
      <c r="AE69" s="4"/>
      <c r="AG69" s="725"/>
      <c r="AH69" s="726"/>
      <c r="AI69" s="726"/>
      <c r="AJ69" s="726"/>
      <c r="AK69" s="726"/>
      <c r="AL69" s="726"/>
      <c r="AM69" s="726"/>
      <c r="AN69" s="726"/>
      <c r="AO69" s="726"/>
      <c r="AP69" s="726"/>
      <c r="AQ69" s="727"/>
    </row>
    <row r="70" spans="1:43" s="5" customFormat="1" ht="12" customHeight="1" x14ac:dyDescent="0.15">
      <c r="A70" s="31"/>
      <c r="C70" s="64" t="s">
        <v>57</v>
      </c>
      <c r="D70" s="64"/>
      <c r="E70" s="64"/>
      <c r="F70" s="64"/>
      <c r="G70" s="64"/>
      <c r="H70" s="64"/>
      <c r="I70" s="64"/>
      <c r="J70" s="734"/>
      <c r="K70" s="734"/>
      <c r="L70" s="734"/>
      <c r="M70" s="734"/>
      <c r="N70" s="734"/>
      <c r="O70" s="734"/>
      <c r="P70" s="734"/>
      <c r="Q70" s="734"/>
      <c r="R70" s="734"/>
      <c r="S70" s="734"/>
      <c r="T70" s="734"/>
      <c r="U70" s="734"/>
      <c r="V70" s="734"/>
      <c r="W70" s="734"/>
      <c r="X70" s="734"/>
      <c r="Y70" s="734"/>
      <c r="Z70" s="734"/>
      <c r="AA70" s="734"/>
      <c r="AB70" s="734"/>
      <c r="AC70" s="734"/>
      <c r="AE70" s="4"/>
      <c r="AG70" s="685" t="s">
        <v>954</v>
      </c>
      <c r="AH70" s="686"/>
      <c r="AI70" s="686"/>
      <c r="AJ70" s="686"/>
      <c r="AK70" s="687"/>
      <c r="AL70" s="643"/>
      <c r="AM70" s="643"/>
      <c r="AN70" s="643"/>
      <c r="AO70" s="643"/>
      <c r="AP70" s="643"/>
      <c r="AQ70" s="644"/>
    </row>
    <row r="71" spans="1:43" s="5" customFormat="1" ht="12" customHeight="1" x14ac:dyDescent="0.15">
      <c r="A71" s="31"/>
      <c r="C71" s="58" t="s">
        <v>58</v>
      </c>
      <c r="D71" s="58"/>
      <c r="E71" s="58"/>
      <c r="F71" s="58"/>
      <c r="G71" s="58"/>
      <c r="H71" s="64"/>
      <c r="I71" s="64"/>
      <c r="J71" s="734"/>
      <c r="K71" s="734"/>
      <c r="L71" s="734"/>
      <c r="M71" s="734"/>
      <c r="N71" s="734"/>
      <c r="O71" s="734"/>
      <c r="P71" s="734"/>
      <c r="Q71" s="734"/>
      <c r="R71" s="734"/>
      <c r="S71" s="734"/>
      <c r="T71" s="734"/>
      <c r="U71" s="734"/>
      <c r="V71" s="734"/>
      <c r="W71" s="734"/>
      <c r="X71" s="734"/>
      <c r="Y71" s="734"/>
      <c r="Z71" s="734"/>
      <c r="AA71" s="734"/>
      <c r="AB71" s="734"/>
      <c r="AC71" s="734"/>
      <c r="AE71" s="4"/>
      <c r="AG71" s="690"/>
      <c r="AH71" s="691"/>
      <c r="AI71" s="691"/>
      <c r="AJ71" s="691"/>
      <c r="AK71" s="692"/>
      <c r="AL71" s="645"/>
      <c r="AM71" s="645"/>
      <c r="AN71" s="645"/>
      <c r="AO71" s="645"/>
      <c r="AP71" s="645"/>
      <c r="AQ71" s="646"/>
    </row>
    <row r="72" spans="1:43" s="5" customFormat="1" ht="12" customHeight="1" x14ac:dyDescent="0.15">
      <c r="A72" s="31"/>
      <c r="C72" s="67"/>
      <c r="D72" s="64"/>
      <c r="E72" s="64"/>
      <c r="F72" s="64" t="s">
        <v>50</v>
      </c>
      <c r="G72" s="750"/>
      <c r="H72" s="750"/>
      <c r="I72" s="64" t="s">
        <v>16</v>
      </c>
      <c r="J72" s="738" t="s">
        <v>59</v>
      </c>
      <c r="K72" s="738"/>
      <c r="L72" s="738"/>
      <c r="M72" s="738"/>
      <c r="N72" s="738"/>
      <c r="O72" s="64" t="s">
        <v>50</v>
      </c>
      <c r="P72" s="750"/>
      <c r="Q72" s="750"/>
      <c r="R72" s="750"/>
      <c r="S72" s="67" t="s">
        <v>16</v>
      </c>
      <c r="T72" s="737" t="s">
        <v>287</v>
      </c>
      <c r="U72" s="737"/>
      <c r="V72" s="737"/>
      <c r="W72" s="737"/>
      <c r="X72" s="702"/>
      <c r="Y72" s="702"/>
      <c r="Z72" s="702"/>
      <c r="AA72" s="702"/>
      <c r="AB72" s="702"/>
      <c r="AC72" s="64" t="s">
        <v>53</v>
      </c>
      <c r="AE72" s="4"/>
    </row>
    <row r="73" spans="1:43" s="5" customFormat="1" ht="12" customHeight="1" x14ac:dyDescent="0.15">
      <c r="A73" s="31"/>
      <c r="C73" s="64" t="s">
        <v>61</v>
      </c>
      <c r="D73" s="64"/>
      <c r="E73" s="64"/>
      <c r="F73" s="64"/>
      <c r="G73" s="64"/>
      <c r="H73" s="68"/>
      <c r="I73" s="68"/>
      <c r="J73" s="68" t="s">
        <v>262</v>
      </c>
      <c r="K73" s="735"/>
      <c r="L73" s="735"/>
      <c r="M73" s="735"/>
      <c r="N73" s="735"/>
      <c r="O73" s="735"/>
      <c r="P73" s="735"/>
      <c r="Q73" s="735"/>
      <c r="R73" s="735"/>
      <c r="S73" s="735"/>
      <c r="T73" s="735"/>
      <c r="U73" s="735"/>
      <c r="V73" s="735"/>
      <c r="W73" s="735"/>
      <c r="X73" s="735"/>
      <c r="Y73" s="735"/>
      <c r="Z73" s="735"/>
      <c r="AA73" s="735"/>
      <c r="AB73" s="735"/>
      <c r="AC73" s="735"/>
      <c r="AE73" s="4"/>
    </row>
    <row r="74" spans="1:43" s="5" customFormat="1" ht="12" customHeight="1" x14ac:dyDescent="0.15">
      <c r="A74" s="31"/>
      <c r="C74" s="58" t="s">
        <v>62</v>
      </c>
      <c r="D74" s="58"/>
      <c r="E74" s="58"/>
      <c r="F74" s="58"/>
      <c r="G74" s="58"/>
      <c r="H74" s="64"/>
      <c r="I74" s="64"/>
      <c r="J74" s="734"/>
      <c r="K74" s="734"/>
      <c r="L74" s="734"/>
      <c r="M74" s="734"/>
      <c r="N74" s="734"/>
      <c r="O74" s="734"/>
      <c r="P74" s="734"/>
      <c r="Q74" s="734"/>
      <c r="R74" s="734"/>
      <c r="S74" s="734"/>
      <c r="T74" s="734"/>
      <c r="U74" s="734"/>
      <c r="V74" s="734"/>
      <c r="W74" s="734"/>
      <c r="X74" s="734"/>
      <c r="Y74" s="734"/>
      <c r="Z74" s="734"/>
      <c r="AA74" s="734"/>
      <c r="AB74" s="734"/>
      <c r="AC74" s="734"/>
      <c r="AE74" s="4"/>
      <c r="AG74" s="60" t="s">
        <v>274</v>
      </c>
      <c r="AH74" s="64"/>
      <c r="AI74" s="64"/>
      <c r="AJ74" s="64"/>
      <c r="AK74" s="64"/>
      <c r="AL74" s="64"/>
      <c r="AM74" s="64"/>
      <c r="AN74" s="64"/>
      <c r="AO74" s="64"/>
      <c r="AP74" s="64"/>
    </row>
    <row r="75" spans="1:43" s="5" customFormat="1" ht="12" customHeight="1" x14ac:dyDescent="0.15">
      <c r="A75" s="31"/>
      <c r="B75" s="184"/>
      <c r="C75" s="69" t="s">
        <v>63</v>
      </c>
      <c r="D75" s="69"/>
      <c r="E75" s="69"/>
      <c r="F75" s="69"/>
      <c r="G75" s="69"/>
      <c r="H75" s="69"/>
      <c r="I75" s="69"/>
      <c r="J75" s="736"/>
      <c r="K75" s="736"/>
      <c r="L75" s="736"/>
      <c r="M75" s="736"/>
      <c r="N75" s="736"/>
      <c r="O75" s="736"/>
      <c r="P75" s="736"/>
      <c r="Q75" s="736"/>
      <c r="R75" s="736"/>
      <c r="S75" s="736"/>
      <c r="T75" s="736"/>
      <c r="U75" s="736"/>
      <c r="V75" s="736"/>
      <c r="W75" s="736"/>
      <c r="X75" s="736"/>
      <c r="Y75" s="736"/>
      <c r="Z75" s="736"/>
      <c r="AA75" s="736"/>
      <c r="AB75" s="736"/>
      <c r="AC75" s="736"/>
      <c r="AD75" s="184"/>
      <c r="AE75" s="4"/>
      <c r="AG75" s="69"/>
      <c r="AH75" s="69"/>
      <c r="AI75" s="69"/>
      <c r="AJ75" s="69"/>
      <c r="AK75" s="69"/>
      <c r="AL75" s="69"/>
      <c r="AM75" s="69"/>
      <c r="AN75" s="69"/>
      <c r="AO75" s="69"/>
      <c r="AP75" s="69"/>
    </row>
    <row r="76" spans="1:43" s="5" customFormat="1" ht="12" customHeight="1" x14ac:dyDescent="0.15">
      <c r="A76" s="31"/>
      <c r="B76" s="205" t="s">
        <v>164</v>
      </c>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E76" s="4"/>
    </row>
    <row r="77" spans="1:43" s="5" customFormat="1" ht="12" customHeight="1" x14ac:dyDescent="0.15">
      <c r="A77" s="31"/>
      <c r="C77" s="64" t="s">
        <v>49</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E77" s="4"/>
    </row>
    <row r="78" spans="1:43" s="5" customFormat="1" ht="12" customHeight="1" x14ac:dyDescent="0.15">
      <c r="A78" s="31"/>
      <c r="C78" s="67"/>
      <c r="D78" s="64"/>
      <c r="E78" s="64"/>
      <c r="F78" s="64" t="s">
        <v>50</v>
      </c>
      <c r="G78" s="750"/>
      <c r="H78" s="750"/>
      <c r="I78" s="64" t="s">
        <v>16</v>
      </c>
      <c r="J78" s="741" t="s">
        <v>273</v>
      </c>
      <c r="K78" s="741"/>
      <c r="L78" s="741"/>
      <c r="M78" s="64" t="str">
        <f>IF(G78="一級","","（")</f>
        <v>（</v>
      </c>
      <c r="N78" s="765"/>
      <c r="O78" s="765"/>
      <c r="P78" s="765"/>
      <c r="Q78" s="741" t="str">
        <f>IF(G78="一級","（　 大臣　）",(IF(G78="二級","知事　　　）","）")))</f>
        <v>）</v>
      </c>
      <c r="R78" s="741"/>
      <c r="S78" s="741"/>
      <c r="T78" s="741"/>
      <c r="U78" s="737" t="s">
        <v>1085</v>
      </c>
      <c r="V78" s="737"/>
      <c r="W78" s="737"/>
      <c r="X78" s="702"/>
      <c r="Y78" s="702"/>
      <c r="Z78" s="702"/>
      <c r="AA78" s="702"/>
      <c r="AB78" s="702"/>
      <c r="AC78" s="64" t="s">
        <v>53</v>
      </c>
      <c r="AE78" s="4"/>
    </row>
    <row r="79" spans="1:43" s="5" customFormat="1" ht="12" customHeight="1" x14ac:dyDescent="0.15">
      <c r="A79" s="31"/>
      <c r="C79" s="64" t="s">
        <v>54</v>
      </c>
      <c r="D79" s="64"/>
      <c r="E79" s="64"/>
      <c r="F79" s="64"/>
      <c r="G79" s="64" t="s">
        <v>156</v>
      </c>
      <c r="H79" s="64"/>
      <c r="I79" s="64"/>
      <c r="J79" s="64"/>
      <c r="K79" s="64"/>
      <c r="L79" s="64"/>
      <c r="M79" s="64"/>
      <c r="N79" s="64"/>
      <c r="O79" s="64"/>
      <c r="P79" s="64"/>
      <c r="Q79" s="64"/>
      <c r="R79" s="64"/>
      <c r="S79" s="64"/>
      <c r="T79" s="64"/>
      <c r="U79" s="64"/>
      <c r="V79" s="737" t="s">
        <v>55</v>
      </c>
      <c r="W79" s="737"/>
      <c r="X79" s="702"/>
      <c r="Y79" s="702"/>
      <c r="Z79" s="702"/>
      <c r="AA79" s="702"/>
      <c r="AB79" s="702"/>
      <c r="AC79" s="64" t="s">
        <v>53</v>
      </c>
      <c r="AE79" s="4"/>
      <c r="AG79" s="722" t="s">
        <v>955</v>
      </c>
      <c r="AH79" s="723"/>
      <c r="AI79" s="723"/>
      <c r="AJ79" s="723"/>
      <c r="AK79" s="723"/>
      <c r="AL79" s="723"/>
      <c r="AM79" s="723"/>
      <c r="AN79" s="723"/>
      <c r="AO79" s="723"/>
      <c r="AP79" s="723"/>
      <c r="AQ79" s="724"/>
    </row>
    <row r="80" spans="1:43" s="5" customFormat="1" ht="12" customHeight="1" x14ac:dyDescent="0.15">
      <c r="A80" s="31"/>
      <c r="C80" s="738" t="s">
        <v>56</v>
      </c>
      <c r="D80" s="739"/>
      <c r="E80" s="739"/>
      <c r="F80" s="739"/>
      <c r="G80" s="739"/>
      <c r="H80" s="739"/>
      <c r="I80" s="739"/>
      <c r="J80" s="666" t="str">
        <f>IF(AL81="",PHONETIC(J81),AL81)</f>
        <v/>
      </c>
      <c r="K80" s="666"/>
      <c r="L80" s="666"/>
      <c r="M80" s="666"/>
      <c r="N80" s="666"/>
      <c r="O80" s="666"/>
      <c r="P80" s="666"/>
      <c r="Q80" s="666"/>
      <c r="R80" s="666"/>
      <c r="S80" s="666"/>
      <c r="T80" s="666"/>
      <c r="U80" s="666"/>
      <c r="V80" s="666"/>
      <c r="W80" s="666"/>
      <c r="X80" s="666"/>
      <c r="Y80" s="666"/>
      <c r="Z80" s="666"/>
      <c r="AA80" s="666"/>
      <c r="AB80" s="666"/>
      <c r="AC80" s="666"/>
      <c r="AE80" s="4"/>
      <c r="AG80" s="725"/>
      <c r="AH80" s="726"/>
      <c r="AI80" s="726"/>
      <c r="AJ80" s="726"/>
      <c r="AK80" s="726"/>
      <c r="AL80" s="726"/>
      <c r="AM80" s="726"/>
      <c r="AN80" s="726"/>
      <c r="AO80" s="726"/>
      <c r="AP80" s="726"/>
      <c r="AQ80" s="727"/>
    </row>
    <row r="81" spans="1:43" s="5" customFormat="1" ht="12" customHeight="1" x14ac:dyDescent="0.15">
      <c r="A81" s="31"/>
      <c r="C81" s="64" t="s">
        <v>57</v>
      </c>
      <c r="D81" s="64"/>
      <c r="E81" s="64"/>
      <c r="F81" s="64"/>
      <c r="G81" s="64"/>
      <c r="H81" s="64"/>
      <c r="I81" s="64"/>
      <c r="J81" s="734"/>
      <c r="K81" s="734"/>
      <c r="L81" s="734"/>
      <c r="M81" s="734"/>
      <c r="N81" s="734"/>
      <c r="O81" s="734"/>
      <c r="P81" s="734"/>
      <c r="Q81" s="734"/>
      <c r="R81" s="734"/>
      <c r="S81" s="734"/>
      <c r="T81" s="734"/>
      <c r="U81" s="734"/>
      <c r="V81" s="734"/>
      <c r="W81" s="734"/>
      <c r="X81" s="734"/>
      <c r="Y81" s="734"/>
      <c r="Z81" s="734"/>
      <c r="AA81" s="734"/>
      <c r="AB81" s="734"/>
      <c r="AC81" s="734"/>
      <c r="AE81" s="4"/>
      <c r="AG81" s="685" t="s">
        <v>954</v>
      </c>
      <c r="AH81" s="686"/>
      <c r="AI81" s="686"/>
      <c r="AJ81" s="686"/>
      <c r="AK81" s="687"/>
      <c r="AL81" s="643"/>
      <c r="AM81" s="643"/>
      <c r="AN81" s="643"/>
      <c r="AO81" s="643"/>
      <c r="AP81" s="643"/>
      <c r="AQ81" s="644"/>
    </row>
    <row r="82" spans="1:43" s="5" customFormat="1" ht="12" customHeight="1" x14ac:dyDescent="0.15">
      <c r="A82" s="31"/>
      <c r="C82" s="747" t="s">
        <v>58</v>
      </c>
      <c r="D82" s="747"/>
      <c r="E82" s="747"/>
      <c r="F82" s="747"/>
      <c r="G82" s="747"/>
      <c r="H82" s="64"/>
      <c r="I82" s="64"/>
      <c r="J82" s="670"/>
      <c r="K82" s="670"/>
      <c r="L82" s="670"/>
      <c r="M82" s="670"/>
      <c r="N82" s="670"/>
      <c r="O82" s="670"/>
      <c r="P82" s="670"/>
      <c r="Q82" s="670"/>
      <c r="R82" s="670"/>
      <c r="S82" s="670"/>
      <c r="T82" s="670"/>
      <c r="U82" s="670"/>
      <c r="V82" s="670"/>
      <c r="W82" s="670"/>
      <c r="X82" s="670"/>
      <c r="Y82" s="670"/>
      <c r="Z82" s="670"/>
      <c r="AA82" s="670"/>
      <c r="AB82" s="670"/>
      <c r="AC82" s="670"/>
      <c r="AE82" s="4"/>
      <c r="AG82" s="690"/>
      <c r="AH82" s="691"/>
      <c r="AI82" s="691"/>
      <c r="AJ82" s="691"/>
      <c r="AK82" s="692"/>
      <c r="AL82" s="645"/>
      <c r="AM82" s="645"/>
      <c r="AN82" s="645"/>
      <c r="AO82" s="645"/>
      <c r="AP82" s="645"/>
      <c r="AQ82" s="646"/>
    </row>
    <row r="83" spans="1:43" s="5" customFormat="1" ht="12" customHeight="1" x14ac:dyDescent="0.15">
      <c r="A83" s="31"/>
      <c r="C83" s="67"/>
      <c r="D83" s="64"/>
      <c r="E83" s="64"/>
      <c r="F83" s="64" t="s">
        <v>50</v>
      </c>
      <c r="G83" s="750"/>
      <c r="H83" s="750"/>
      <c r="I83" s="64" t="s">
        <v>16</v>
      </c>
      <c r="J83" s="738" t="s">
        <v>59</v>
      </c>
      <c r="K83" s="738"/>
      <c r="L83" s="738"/>
      <c r="M83" s="738"/>
      <c r="N83" s="738"/>
      <c r="O83" s="64" t="s">
        <v>50</v>
      </c>
      <c r="P83" s="750"/>
      <c r="Q83" s="750"/>
      <c r="R83" s="750"/>
      <c r="S83" s="67" t="s">
        <v>16</v>
      </c>
      <c r="T83" s="741" t="s">
        <v>1089</v>
      </c>
      <c r="U83" s="741"/>
      <c r="V83" s="741"/>
      <c r="W83" s="741"/>
      <c r="X83" s="702"/>
      <c r="Y83" s="702"/>
      <c r="Z83" s="702"/>
      <c r="AA83" s="702"/>
      <c r="AB83" s="702"/>
      <c r="AC83" s="64" t="s">
        <v>53</v>
      </c>
      <c r="AE83" s="4"/>
    </row>
    <row r="84" spans="1:43" s="5" customFormat="1" ht="12" customHeight="1" x14ac:dyDescent="0.15">
      <c r="A84" s="31"/>
      <c r="C84" s="64" t="s">
        <v>61</v>
      </c>
      <c r="D84" s="64"/>
      <c r="E84" s="64"/>
      <c r="F84" s="64"/>
      <c r="G84" s="64"/>
      <c r="H84" s="68"/>
      <c r="I84" s="68"/>
      <c r="J84" s="68" t="s">
        <v>262</v>
      </c>
      <c r="K84" s="735"/>
      <c r="L84" s="735"/>
      <c r="M84" s="735"/>
      <c r="N84" s="735"/>
      <c r="O84" s="735"/>
      <c r="P84" s="735"/>
      <c r="Q84" s="735"/>
      <c r="R84" s="735"/>
      <c r="S84" s="735"/>
      <c r="T84" s="735"/>
      <c r="U84" s="735"/>
      <c r="V84" s="735"/>
      <c r="W84" s="735"/>
      <c r="X84" s="735"/>
      <c r="Y84" s="735"/>
      <c r="Z84" s="735"/>
      <c r="AA84" s="735"/>
      <c r="AB84" s="735"/>
      <c r="AC84" s="735"/>
      <c r="AE84" s="4"/>
    </row>
    <row r="85" spans="1:43" s="5" customFormat="1" ht="12" customHeight="1" x14ac:dyDescent="0.15">
      <c r="A85" s="31"/>
      <c r="C85" s="58" t="s">
        <v>62</v>
      </c>
      <c r="D85" s="58"/>
      <c r="E85" s="58"/>
      <c r="F85" s="58"/>
      <c r="G85" s="58"/>
      <c r="H85" s="64"/>
      <c r="I85" s="64"/>
      <c r="J85" s="762"/>
      <c r="K85" s="670"/>
      <c r="L85" s="670"/>
      <c r="M85" s="670"/>
      <c r="N85" s="670"/>
      <c r="O85" s="670"/>
      <c r="P85" s="670"/>
      <c r="Q85" s="670"/>
      <c r="R85" s="670"/>
      <c r="S85" s="670"/>
      <c r="T85" s="670"/>
      <c r="U85" s="670"/>
      <c r="V85" s="670"/>
      <c r="W85" s="670"/>
      <c r="X85" s="670"/>
      <c r="Y85" s="670"/>
      <c r="Z85" s="670"/>
      <c r="AA85" s="670"/>
      <c r="AB85" s="670"/>
      <c r="AC85" s="670"/>
      <c r="AE85" s="4"/>
      <c r="AG85" s="60" t="s">
        <v>274</v>
      </c>
      <c r="AH85" s="64"/>
      <c r="AI85" s="64"/>
      <c r="AJ85" s="64"/>
      <c r="AK85" s="64"/>
      <c r="AL85" s="64"/>
      <c r="AM85" s="64"/>
      <c r="AN85" s="64"/>
      <c r="AO85" s="64"/>
      <c r="AP85" s="64"/>
    </row>
    <row r="86" spans="1:43" s="5" customFormat="1" ht="15" customHeight="1" x14ac:dyDescent="0.15">
      <c r="A86" s="31"/>
      <c r="B86" s="186"/>
      <c r="C86" s="187" t="s">
        <v>63</v>
      </c>
      <c r="D86" s="187"/>
      <c r="E86" s="187"/>
      <c r="F86" s="187"/>
      <c r="G86" s="187"/>
      <c r="H86" s="187"/>
      <c r="I86" s="187"/>
      <c r="J86" s="763"/>
      <c r="K86" s="763"/>
      <c r="L86" s="763"/>
      <c r="M86" s="763"/>
      <c r="N86" s="763"/>
      <c r="O86" s="763"/>
      <c r="P86" s="763"/>
      <c r="Q86" s="763"/>
      <c r="R86" s="763"/>
      <c r="S86" s="763"/>
      <c r="T86" s="763"/>
      <c r="U86" s="763"/>
      <c r="V86" s="763"/>
      <c r="W86" s="763"/>
      <c r="X86" s="763"/>
      <c r="Y86" s="763"/>
      <c r="Z86" s="763"/>
      <c r="AA86" s="763"/>
      <c r="AB86" s="763"/>
      <c r="AC86" s="763"/>
      <c r="AD86" s="186"/>
      <c r="AE86" s="4"/>
      <c r="AG86" s="64"/>
      <c r="AH86" s="64"/>
      <c r="AI86" s="64"/>
      <c r="AJ86" s="64"/>
      <c r="AK86" s="64"/>
      <c r="AL86" s="64"/>
      <c r="AM86" s="64"/>
      <c r="AN86" s="64"/>
      <c r="AO86" s="64"/>
      <c r="AP86" s="64"/>
    </row>
    <row r="87" spans="1:43" s="190" customFormat="1" ht="15" customHeight="1" x14ac:dyDescent="0.2">
      <c r="A87" s="191"/>
      <c r="B87" s="751" t="s">
        <v>805</v>
      </c>
      <c r="C87" s="751"/>
      <c r="D87" s="751"/>
      <c r="E87" s="751"/>
      <c r="F87" s="751"/>
      <c r="G87" s="751"/>
      <c r="H87" s="751"/>
      <c r="AE87" s="192"/>
    </row>
    <row r="88" spans="1:43" s="5" customFormat="1" ht="12.6" customHeight="1" x14ac:dyDescent="0.15">
      <c r="A88" s="31"/>
      <c r="C88" s="580" t="s">
        <v>84</v>
      </c>
      <c r="D88" s="580"/>
      <c r="E88" s="580"/>
      <c r="F88" s="580"/>
      <c r="G88" s="580"/>
      <c r="H88" s="580"/>
      <c r="I88" s="580"/>
      <c r="J88" s="580"/>
      <c r="K88" s="580"/>
      <c r="L88" s="580"/>
      <c r="M88" s="74" t="s">
        <v>261</v>
      </c>
      <c r="N88" s="580" t="s">
        <v>232</v>
      </c>
      <c r="O88" s="580"/>
      <c r="P88" s="580"/>
      <c r="Q88" s="580"/>
      <c r="R88" s="580"/>
      <c r="S88" s="580"/>
      <c r="T88" s="665"/>
      <c r="U88" s="80"/>
      <c r="V88" s="5" t="s">
        <v>85</v>
      </c>
      <c r="Z88" s="35"/>
      <c r="AE88" s="4"/>
      <c r="AG88" s="5" t="s">
        <v>942</v>
      </c>
    </row>
    <row r="89" spans="1:43" s="5" customFormat="1" ht="12.6" customHeight="1" x14ac:dyDescent="0.15">
      <c r="A89" s="31"/>
      <c r="C89" s="580"/>
      <c r="D89" s="580"/>
      <c r="E89" s="580"/>
      <c r="F89" s="580"/>
      <c r="G89" s="580"/>
      <c r="H89" s="580"/>
      <c r="I89" s="580"/>
      <c r="J89" s="580"/>
      <c r="K89" s="580"/>
      <c r="L89" s="580"/>
      <c r="M89" s="74" t="s">
        <v>261</v>
      </c>
      <c r="N89" s="667" t="s">
        <v>272</v>
      </c>
      <c r="O89" s="667"/>
      <c r="P89" s="667"/>
      <c r="Q89" s="667"/>
      <c r="R89" s="667"/>
      <c r="S89" s="667"/>
      <c r="T89" s="749"/>
      <c r="U89" s="80"/>
      <c r="V89" s="5" t="s">
        <v>85</v>
      </c>
      <c r="W89" s="74" t="s">
        <v>261</v>
      </c>
      <c r="X89" s="5" t="s">
        <v>86</v>
      </c>
      <c r="Z89" s="35"/>
      <c r="AE89" s="4"/>
    </row>
    <row r="90" spans="1:43" s="5" customFormat="1" ht="12.6" customHeight="1" x14ac:dyDescent="0.15">
      <c r="A90" s="31"/>
      <c r="M90" s="74" t="s">
        <v>261</v>
      </c>
      <c r="N90" s="664" t="s">
        <v>108</v>
      </c>
      <c r="O90" s="664"/>
      <c r="P90" s="664"/>
      <c r="Q90" s="668"/>
      <c r="R90" s="669"/>
      <c r="S90" s="669"/>
      <c r="T90" s="669"/>
      <c r="U90" s="669"/>
      <c r="V90" s="669"/>
      <c r="W90" s="669"/>
      <c r="X90" s="669"/>
      <c r="Y90" s="669"/>
      <c r="Z90" s="669"/>
      <c r="AA90" s="35"/>
      <c r="AB90" s="35" t="s">
        <v>161</v>
      </c>
      <c r="AC90" s="35"/>
      <c r="AE90" s="4"/>
    </row>
    <row r="91" spans="1:43" s="5" customFormat="1" ht="12.6" customHeight="1" x14ac:dyDescent="0.15">
      <c r="A91" s="31"/>
      <c r="C91" s="590" t="s">
        <v>87</v>
      </c>
      <c r="D91" s="590"/>
      <c r="E91" s="590"/>
      <c r="F91" s="590"/>
      <c r="G91" s="590"/>
      <c r="H91" s="590"/>
      <c r="I91" s="590"/>
      <c r="J91" s="590"/>
      <c r="K91" s="590"/>
      <c r="L91" s="590"/>
      <c r="M91" s="590"/>
      <c r="N91" s="590"/>
      <c r="O91" s="74" t="s">
        <v>261</v>
      </c>
      <c r="P91" s="664" t="s">
        <v>88</v>
      </c>
      <c r="Q91" s="664"/>
      <c r="R91" s="664"/>
      <c r="S91" s="80"/>
      <c r="T91" s="599" t="s">
        <v>89</v>
      </c>
      <c r="U91" s="599"/>
      <c r="V91" s="74" t="s">
        <v>261</v>
      </c>
      <c r="W91" s="664" t="s">
        <v>162</v>
      </c>
      <c r="X91" s="664"/>
      <c r="Y91" s="664"/>
      <c r="Z91" s="80"/>
      <c r="AA91" s="599" t="s">
        <v>89</v>
      </c>
      <c r="AB91" s="599"/>
      <c r="AE91" s="4"/>
    </row>
    <row r="92" spans="1:43" s="5" customFormat="1" ht="12.6" customHeight="1" x14ac:dyDescent="0.15">
      <c r="A92" s="31"/>
      <c r="L92" s="35"/>
      <c r="O92" s="74" t="s">
        <v>261</v>
      </c>
      <c r="P92" s="664" t="s">
        <v>165</v>
      </c>
      <c r="Q92" s="664"/>
      <c r="R92" s="664"/>
      <c r="S92" s="80"/>
      <c r="T92" s="599" t="s">
        <v>89</v>
      </c>
      <c r="U92" s="599"/>
      <c r="V92" s="74" t="s">
        <v>261</v>
      </c>
      <c r="W92" s="664" t="s">
        <v>30</v>
      </c>
      <c r="X92" s="664"/>
      <c r="Y92" s="664"/>
      <c r="AE92" s="4"/>
    </row>
    <row r="93" spans="1:43" s="5" customFormat="1" ht="12.6" customHeight="1" x14ac:dyDescent="0.15">
      <c r="A93" s="31"/>
      <c r="C93" s="580" t="s">
        <v>90</v>
      </c>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4"/>
    </row>
    <row r="94" spans="1:43" s="5" customFormat="1" ht="12.6" customHeight="1" x14ac:dyDescent="0.15">
      <c r="A94" s="31"/>
      <c r="O94" s="74" t="s">
        <v>261</v>
      </c>
      <c r="P94" s="664" t="s">
        <v>88</v>
      </c>
      <c r="Q94" s="664"/>
      <c r="R94" s="664"/>
      <c r="S94" s="80"/>
      <c r="T94" s="599" t="s">
        <v>89</v>
      </c>
      <c r="U94" s="599"/>
      <c r="V94" s="74" t="s">
        <v>261</v>
      </c>
      <c r="W94" s="664" t="s">
        <v>162</v>
      </c>
      <c r="X94" s="664"/>
      <c r="Y94" s="664"/>
      <c r="Z94" s="80"/>
      <c r="AA94" s="599" t="s">
        <v>89</v>
      </c>
      <c r="AB94" s="599"/>
      <c r="AE94" s="4"/>
    </row>
    <row r="95" spans="1:43" s="5" customFormat="1" ht="12.6" customHeight="1" x14ac:dyDescent="0.15">
      <c r="A95" s="31"/>
      <c r="L95" s="35"/>
      <c r="O95" s="74" t="s">
        <v>261</v>
      </c>
      <c r="P95" s="664" t="s">
        <v>165</v>
      </c>
      <c r="Q95" s="664"/>
      <c r="R95" s="664"/>
      <c r="S95" s="80"/>
      <c r="T95" s="599" t="s">
        <v>89</v>
      </c>
      <c r="U95" s="599"/>
      <c r="V95" s="74" t="s">
        <v>261</v>
      </c>
      <c r="W95" s="580" t="s">
        <v>30</v>
      </c>
      <c r="X95" s="580"/>
      <c r="Y95" s="580"/>
      <c r="AE95" s="4"/>
    </row>
    <row r="96" spans="1:43" s="5" customFormat="1" ht="12.6" customHeight="1" x14ac:dyDescent="0.15">
      <c r="A96" s="31"/>
      <c r="C96" s="580" t="s">
        <v>91</v>
      </c>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580"/>
      <c r="AD96" s="580"/>
      <c r="AE96" s="4"/>
    </row>
    <row r="97" spans="1:42" s="5" customFormat="1" ht="12.6" customHeight="1" x14ac:dyDescent="0.15">
      <c r="A97" s="31"/>
      <c r="O97" s="74" t="s">
        <v>261</v>
      </c>
      <c r="P97" s="664" t="s">
        <v>88</v>
      </c>
      <c r="Q97" s="664"/>
      <c r="R97" s="664"/>
      <c r="S97" s="80"/>
      <c r="T97" s="599" t="s">
        <v>89</v>
      </c>
      <c r="U97" s="599"/>
      <c r="V97" s="74" t="s">
        <v>261</v>
      </c>
      <c r="W97" s="664" t="s">
        <v>162</v>
      </c>
      <c r="X97" s="664"/>
      <c r="Y97" s="664"/>
      <c r="Z97" s="80"/>
      <c r="AA97" s="599" t="s">
        <v>89</v>
      </c>
      <c r="AB97" s="599"/>
      <c r="AE97" s="4"/>
    </row>
    <row r="98" spans="1:42" s="5" customFormat="1" ht="12.6" customHeight="1" x14ac:dyDescent="0.15">
      <c r="A98" s="31"/>
      <c r="O98" s="74" t="s">
        <v>261</v>
      </c>
      <c r="P98" s="664" t="s">
        <v>165</v>
      </c>
      <c r="Q98" s="664"/>
      <c r="R98" s="664"/>
      <c r="S98" s="80"/>
      <c r="T98" s="599" t="s">
        <v>89</v>
      </c>
      <c r="U98" s="599"/>
      <c r="V98" s="74" t="s">
        <v>261</v>
      </c>
      <c r="W98" s="580" t="s">
        <v>30</v>
      </c>
      <c r="X98" s="580"/>
      <c r="Y98" s="580"/>
      <c r="AE98" s="4"/>
    </row>
    <row r="99" spans="1:42" ht="12.6" customHeight="1" x14ac:dyDescent="0.15">
      <c r="A99" s="36"/>
      <c r="C99" s="664" t="s">
        <v>92</v>
      </c>
      <c r="D99" s="664"/>
      <c r="E99" s="664"/>
      <c r="F99" s="664"/>
      <c r="G99" s="664"/>
      <c r="H99" s="5"/>
      <c r="I99" s="5"/>
      <c r="J99" s="5"/>
      <c r="M99" s="5"/>
      <c r="O99" s="74" t="s">
        <v>261</v>
      </c>
      <c r="P99" s="664" t="s">
        <v>88</v>
      </c>
      <c r="Q99" s="664"/>
      <c r="R99" s="664"/>
      <c r="S99" s="80"/>
      <c r="T99" s="599" t="s">
        <v>89</v>
      </c>
      <c r="U99" s="599"/>
      <c r="V99" s="74" t="s">
        <v>261</v>
      </c>
      <c r="W99" s="664" t="s">
        <v>162</v>
      </c>
      <c r="X99" s="664"/>
      <c r="Y99" s="664"/>
      <c r="Z99" s="80"/>
      <c r="AA99" s="599" t="s">
        <v>89</v>
      </c>
      <c r="AB99" s="599"/>
      <c r="AC99" s="74" t="s">
        <v>261</v>
      </c>
      <c r="AD99" s="38" t="s">
        <v>166</v>
      </c>
      <c r="AE99" s="39"/>
      <c r="AG99" s="60" t="s">
        <v>274</v>
      </c>
      <c r="AH99" s="64"/>
      <c r="AI99" s="64"/>
      <c r="AJ99" s="64"/>
      <c r="AK99" s="64"/>
      <c r="AL99" s="64"/>
      <c r="AM99" s="64"/>
      <c r="AN99" s="64"/>
      <c r="AO99" s="64"/>
      <c r="AP99" s="64"/>
    </row>
    <row r="100" spans="1:42" s="5" customFormat="1" ht="15" customHeight="1" x14ac:dyDescent="0.15">
      <c r="A100" s="31"/>
      <c r="B100" s="11"/>
      <c r="C100" s="748" t="s">
        <v>93</v>
      </c>
      <c r="D100" s="748"/>
      <c r="E100" s="748"/>
      <c r="F100" s="748"/>
      <c r="G100" s="748"/>
      <c r="H100" s="180" t="s">
        <v>261</v>
      </c>
      <c r="I100" s="748" t="s">
        <v>94</v>
      </c>
      <c r="J100" s="748"/>
      <c r="K100" s="748"/>
      <c r="L100" s="180" t="s">
        <v>261</v>
      </c>
      <c r="M100" s="748" t="s">
        <v>95</v>
      </c>
      <c r="N100" s="748"/>
      <c r="O100" s="748"/>
      <c r="P100" s="748"/>
      <c r="Q100" s="748"/>
      <c r="R100" s="180" t="s">
        <v>261</v>
      </c>
      <c r="S100" s="748" t="s">
        <v>96</v>
      </c>
      <c r="T100" s="748"/>
      <c r="U100" s="748"/>
      <c r="V100" s="748"/>
      <c r="W100" s="180" t="s">
        <v>261</v>
      </c>
      <c r="X100" s="11" t="s">
        <v>223</v>
      </c>
      <c r="Y100" s="11"/>
      <c r="Z100" s="11" t="s">
        <v>224</v>
      </c>
      <c r="AA100" s="733"/>
      <c r="AB100" s="733"/>
      <c r="AC100" s="733"/>
      <c r="AD100" s="11" t="s">
        <v>225</v>
      </c>
      <c r="AE100" s="4"/>
      <c r="AG100" s="64"/>
      <c r="AH100" s="64"/>
      <c r="AI100" s="64"/>
      <c r="AJ100" s="64"/>
      <c r="AK100" s="64"/>
      <c r="AL100" s="64"/>
      <c r="AM100" s="64"/>
      <c r="AN100" s="64"/>
      <c r="AO100" s="64"/>
      <c r="AP100" s="64"/>
    </row>
    <row r="101" spans="1:42" ht="15" customHeight="1" x14ac:dyDescent="0.2">
      <c r="A101" s="36"/>
      <c r="B101" s="742" t="s">
        <v>806</v>
      </c>
      <c r="C101" s="742"/>
      <c r="D101" s="742"/>
      <c r="E101" s="742"/>
      <c r="F101" s="742"/>
      <c r="G101" s="742"/>
      <c r="H101" s="742"/>
      <c r="I101" s="742"/>
      <c r="J101" s="742"/>
      <c r="K101" s="190"/>
      <c r="L101" s="190"/>
      <c r="M101" s="190"/>
      <c r="N101" s="190"/>
      <c r="O101" s="190"/>
      <c r="P101" s="190"/>
      <c r="Q101" s="190"/>
      <c r="R101" s="190"/>
      <c r="S101" s="190"/>
      <c r="T101" s="190"/>
      <c r="U101" s="190"/>
      <c r="V101" s="190"/>
      <c r="W101" s="190"/>
      <c r="X101" s="190"/>
      <c r="Y101" s="190"/>
      <c r="Z101" s="190"/>
      <c r="AA101" s="190"/>
      <c r="AB101" s="190"/>
      <c r="AC101" s="190"/>
      <c r="AD101" s="190"/>
      <c r="AE101" s="39"/>
    </row>
    <row r="102" spans="1:42" s="5" customFormat="1" ht="12.6" customHeight="1" x14ac:dyDescent="0.15">
      <c r="A102" s="31"/>
      <c r="C102" s="5" t="s">
        <v>22</v>
      </c>
      <c r="J102" s="74" t="s">
        <v>261</v>
      </c>
      <c r="K102" s="664" t="s">
        <v>23</v>
      </c>
      <c r="L102" s="664"/>
      <c r="M102" s="664"/>
      <c r="N102" s="664"/>
      <c r="O102" s="664"/>
      <c r="P102" s="664"/>
      <c r="Q102" s="74" t="s">
        <v>261</v>
      </c>
      <c r="R102" s="599" t="s">
        <v>24</v>
      </c>
      <c r="S102" s="599"/>
      <c r="T102" s="599"/>
      <c r="U102" s="599"/>
      <c r="Z102" s="74" t="s">
        <v>261</v>
      </c>
      <c r="AA102" s="580" t="s">
        <v>25</v>
      </c>
      <c r="AB102" s="580"/>
      <c r="AC102" s="580"/>
      <c r="AE102" s="4"/>
    </row>
    <row r="103" spans="1:42" s="5" customFormat="1" ht="12.6" customHeight="1" x14ac:dyDescent="0.15">
      <c r="A103" s="31"/>
      <c r="C103" s="5" t="s">
        <v>26</v>
      </c>
      <c r="I103" s="671"/>
      <c r="J103" s="671"/>
      <c r="K103" s="671"/>
      <c r="L103" s="671"/>
      <c r="M103" s="671"/>
      <c r="N103" s="671"/>
      <c r="O103" s="671"/>
      <c r="P103" s="671"/>
      <c r="Q103" s="671"/>
      <c r="R103" s="671"/>
      <c r="S103" s="671"/>
      <c r="T103" s="671"/>
      <c r="U103" s="671"/>
      <c r="V103" s="671"/>
      <c r="W103" s="671"/>
      <c r="X103" s="671"/>
      <c r="Y103" s="671"/>
      <c r="Z103" s="671"/>
      <c r="AA103" s="671"/>
      <c r="AB103" s="671"/>
      <c r="AC103" s="671"/>
      <c r="AE103" s="4"/>
    </row>
    <row r="104" spans="1:42" s="5" customFormat="1" ht="15" customHeight="1" x14ac:dyDescent="0.15">
      <c r="A104" s="31"/>
      <c r="B104" s="186"/>
      <c r="C104" s="186" t="s">
        <v>27</v>
      </c>
      <c r="D104" s="186"/>
      <c r="E104" s="186"/>
      <c r="F104" s="186"/>
      <c r="G104" s="186"/>
      <c r="H104" s="186"/>
      <c r="I104" s="186"/>
      <c r="J104" s="180" t="s">
        <v>261</v>
      </c>
      <c r="K104" s="186" t="s">
        <v>28</v>
      </c>
      <c r="L104" s="186"/>
      <c r="M104" s="745" t="s">
        <v>218</v>
      </c>
      <c r="N104" s="745"/>
      <c r="O104" s="743"/>
      <c r="P104" s="743"/>
      <c r="Q104" s="186" t="s">
        <v>4</v>
      </c>
      <c r="R104" s="743"/>
      <c r="S104" s="743"/>
      <c r="T104" s="186" t="s">
        <v>29</v>
      </c>
      <c r="U104" s="186"/>
      <c r="V104" s="186"/>
      <c r="W104" s="186"/>
      <c r="X104" s="186"/>
      <c r="Y104" s="186"/>
      <c r="Z104" s="180" t="s">
        <v>261</v>
      </c>
      <c r="AA104" s="746" t="s">
        <v>290</v>
      </c>
      <c r="AB104" s="746"/>
      <c r="AC104" s="746"/>
      <c r="AD104" s="186"/>
      <c r="AE104" s="4"/>
    </row>
    <row r="105" spans="1:42" ht="15" customHeight="1" x14ac:dyDescent="0.2">
      <c r="A105" s="36"/>
      <c r="B105" s="742" t="s">
        <v>807</v>
      </c>
      <c r="C105" s="742"/>
      <c r="D105" s="742"/>
      <c r="E105" s="742"/>
      <c r="F105" s="742"/>
      <c r="G105" s="742"/>
      <c r="H105" s="742"/>
      <c r="I105" s="742"/>
      <c r="J105" s="742"/>
      <c r="K105" s="742"/>
      <c r="L105" s="742"/>
      <c r="M105" s="190"/>
      <c r="N105" s="190"/>
      <c r="O105" s="190"/>
      <c r="P105" s="190"/>
      <c r="Q105" s="190"/>
      <c r="R105" s="190"/>
      <c r="S105" s="190"/>
      <c r="T105" s="190"/>
      <c r="U105" s="190"/>
      <c r="V105" s="190"/>
      <c r="W105" s="190"/>
      <c r="X105" s="190"/>
      <c r="Y105" s="190"/>
      <c r="Z105" s="190"/>
      <c r="AA105" s="190"/>
      <c r="AB105" s="190"/>
      <c r="AC105" s="190"/>
      <c r="AD105" s="190"/>
      <c r="AE105" s="39"/>
    </row>
    <row r="106" spans="1:42" s="5" customFormat="1" ht="12.6" customHeight="1" x14ac:dyDescent="0.15">
      <c r="A106" s="31"/>
      <c r="C106" s="5" t="s">
        <v>80</v>
      </c>
      <c r="I106" s="74" t="s">
        <v>261</v>
      </c>
      <c r="J106" s="5" t="s">
        <v>28</v>
      </c>
      <c r="L106" s="74" t="s">
        <v>261</v>
      </c>
      <c r="M106" s="5" t="s">
        <v>71</v>
      </c>
      <c r="AE106" s="4"/>
    </row>
    <row r="107" spans="1:42" s="5" customFormat="1" ht="12.6" customHeight="1" x14ac:dyDescent="0.15">
      <c r="A107" s="31"/>
      <c r="C107" s="5" t="s">
        <v>1127</v>
      </c>
      <c r="I107" s="74" t="s">
        <v>261</v>
      </c>
      <c r="J107" s="5" t="s">
        <v>28</v>
      </c>
      <c r="L107" s="74" t="s">
        <v>261</v>
      </c>
      <c r="M107" s="5" t="s">
        <v>71</v>
      </c>
      <c r="AE107" s="4"/>
    </row>
    <row r="108" spans="1:42" s="175" customFormat="1" ht="15" customHeight="1" x14ac:dyDescent="0.15">
      <c r="A108" s="174"/>
      <c r="B108" s="186"/>
      <c r="C108" s="186" t="s">
        <v>81</v>
      </c>
      <c r="D108" s="186"/>
      <c r="E108" s="186"/>
      <c r="F108" s="186"/>
      <c r="G108" s="186"/>
      <c r="H108" s="186"/>
      <c r="I108" s="180" t="s">
        <v>261</v>
      </c>
      <c r="J108" s="186" t="s">
        <v>82</v>
      </c>
      <c r="K108" s="186"/>
      <c r="L108" s="180" t="s">
        <v>261</v>
      </c>
      <c r="M108" s="746" t="s">
        <v>289</v>
      </c>
      <c r="N108" s="746"/>
      <c r="O108" s="746"/>
      <c r="P108" s="746"/>
      <c r="Q108" s="746"/>
      <c r="R108" s="743"/>
      <c r="S108" s="743"/>
      <c r="T108" s="186" t="s">
        <v>4</v>
      </c>
      <c r="U108" s="764"/>
      <c r="V108" s="764"/>
      <c r="W108" s="189" t="s">
        <v>291</v>
      </c>
      <c r="X108" s="186"/>
      <c r="Y108" s="186"/>
      <c r="Z108" s="186"/>
      <c r="AA108" s="180" t="s">
        <v>261</v>
      </c>
      <c r="AB108" s="745" t="s">
        <v>83</v>
      </c>
      <c r="AC108" s="745"/>
      <c r="AD108" s="745"/>
      <c r="AE108" s="176"/>
    </row>
    <row r="109" spans="1:42" s="44" customFormat="1" ht="15" customHeight="1" x14ac:dyDescent="0.2">
      <c r="A109" s="182"/>
      <c r="B109" s="751" t="s">
        <v>808</v>
      </c>
      <c r="C109" s="751"/>
      <c r="D109" s="751"/>
      <c r="E109" s="751"/>
      <c r="F109" s="751"/>
      <c r="G109" s="751"/>
      <c r="H109" s="751"/>
      <c r="I109" s="751"/>
      <c r="J109" s="751"/>
      <c r="K109" s="751"/>
      <c r="AE109" s="183"/>
    </row>
    <row r="110" spans="1:42" s="5" customFormat="1" ht="12" customHeight="1" x14ac:dyDescent="0.15">
      <c r="A110" s="31"/>
      <c r="B110" s="203" t="s">
        <v>163</v>
      </c>
      <c r="AE110" s="4"/>
    </row>
    <row r="111" spans="1:42" s="5" customFormat="1" ht="12" customHeight="1" x14ac:dyDescent="0.15">
      <c r="A111" s="31"/>
      <c r="C111" s="64" t="s">
        <v>49</v>
      </c>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E111" s="4"/>
    </row>
    <row r="112" spans="1:42" s="5" customFormat="1" ht="12" customHeight="1" x14ac:dyDescent="0.15">
      <c r="A112" s="31"/>
      <c r="C112" s="67"/>
      <c r="D112" s="64"/>
      <c r="E112" s="64"/>
      <c r="F112" s="64" t="s">
        <v>50</v>
      </c>
      <c r="G112" s="729"/>
      <c r="H112" s="729"/>
      <c r="I112" s="64" t="s">
        <v>16</v>
      </c>
      <c r="J112" s="741" t="s">
        <v>273</v>
      </c>
      <c r="K112" s="741"/>
      <c r="L112" s="741"/>
      <c r="M112" s="64" t="str">
        <f>IF(G112="一級","","（")</f>
        <v>（</v>
      </c>
      <c r="N112" s="740"/>
      <c r="O112" s="740"/>
      <c r="P112" s="740"/>
      <c r="Q112" s="741" t="str">
        <f>IF(G112="一級","（　 大臣　）",(IF(G112="二級","知事　　　）","）")))</f>
        <v>）</v>
      </c>
      <c r="R112" s="741"/>
      <c r="S112" s="741"/>
      <c r="T112" s="741"/>
      <c r="U112" s="737" t="s">
        <v>286</v>
      </c>
      <c r="V112" s="737"/>
      <c r="W112" s="737"/>
      <c r="X112" s="730"/>
      <c r="Y112" s="730"/>
      <c r="Z112" s="730"/>
      <c r="AA112" s="730"/>
      <c r="AB112" s="730"/>
      <c r="AC112" s="64" t="s">
        <v>53</v>
      </c>
      <c r="AE112" s="4"/>
    </row>
    <row r="113" spans="1:43" s="5" customFormat="1" ht="12" customHeight="1" x14ac:dyDescent="0.15">
      <c r="A113" s="31"/>
      <c r="C113" s="64" t="s">
        <v>54</v>
      </c>
      <c r="D113" s="64"/>
      <c r="E113" s="64"/>
      <c r="F113" s="64"/>
      <c r="G113" s="64" t="s">
        <v>156</v>
      </c>
      <c r="H113" s="64"/>
      <c r="I113" s="64"/>
      <c r="J113" s="64"/>
      <c r="K113" s="64"/>
      <c r="L113" s="64"/>
      <c r="M113" s="64"/>
      <c r="N113" s="64"/>
      <c r="O113" s="64"/>
      <c r="P113" s="64"/>
      <c r="Q113" s="64"/>
      <c r="R113" s="64"/>
      <c r="S113" s="64"/>
      <c r="T113" s="64"/>
      <c r="U113" s="64"/>
      <c r="V113" s="737" t="s">
        <v>55</v>
      </c>
      <c r="W113" s="737"/>
      <c r="X113" s="730"/>
      <c r="Y113" s="730"/>
      <c r="Z113" s="730"/>
      <c r="AA113" s="730"/>
      <c r="AB113" s="730"/>
      <c r="AC113" s="64" t="s">
        <v>53</v>
      </c>
      <c r="AE113" s="4"/>
      <c r="AG113" s="722" t="s">
        <v>955</v>
      </c>
      <c r="AH113" s="723"/>
      <c r="AI113" s="723"/>
      <c r="AJ113" s="723"/>
      <c r="AK113" s="723"/>
      <c r="AL113" s="723"/>
      <c r="AM113" s="723"/>
      <c r="AN113" s="723"/>
      <c r="AO113" s="723"/>
      <c r="AP113" s="723"/>
      <c r="AQ113" s="724"/>
    </row>
    <row r="114" spans="1:43" s="5" customFormat="1" ht="12" customHeight="1" x14ac:dyDescent="0.15">
      <c r="A114" s="31"/>
      <c r="C114" s="738" t="s">
        <v>56</v>
      </c>
      <c r="D114" s="739"/>
      <c r="E114" s="739"/>
      <c r="F114" s="739"/>
      <c r="G114" s="739"/>
      <c r="H114" s="739"/>
      <c r="I114" s="739"/>
      <c r="J114" s="666" t="str">
        <f>IF(AL115="",PHONETIC(J115),AL115)</f>
        <v/>
      </c>
      <c r="K114" s="666"/>
      <c r="L114" s="666"/>
      <c r="M114" s="666"/>
      <c r="N114" s="666"/>
      <c r="O114" s="666"/>
      <c r="P114" s="666"/>
      <c r="Q114" s="666"/>
      <c r="R114" s="666"/>
      <c r="S114" s="666"/>
      <c r="T114" s="666"/>
      <c r="U114" s="666"/>
      <c r="V114" s="666"/>
      <c r="W114" s="666"/>
      <c r="X114" s="666"/>
      <c r="Y114" s="666"/>
      <c r="Z114" s="666"/>
      <c r="AA114" s="666"/>
      <c r="AB114" s="666"/>
      <c r="AC114" s="666"/>
      <c r="AE114" s="4"/>
      <c r="AG114" s="725"/>
      <c r="AH114" s="726"/>
      <c r="AI114" s="726"/>
      <c r="AJ114" s="726"/>
      <c r="AK114" s="726"/>
      <c r="AL114" s="726"/>
      <c r="AM114" s="726"/>
      <c r="AN114" s="726"/>
      <c r="AO114" s="726"/>
      <c r="AP114" s="726"/>
      <c r="AQ114" s="727"/>
    </row>
    <row r="115" spans="1:43" s="5" customFormat="1" ht="12" customHeight="1" x14ac:dyDescent="0.15">
      <c r="A115" s="31"/>
      <c r="C115" s="64" t="s">
        <v>57</v>
      </c>
      <c r="D115" s="64"/>
      <c r="E115" s="64"/>
      <c r="F115" s="64"/>
      <c r="G115" s="64"/>
      <c r="H115" s="64"/>
      <c r="I115" s="64"/>
      <c r="J115" s="671"/>
      <c r="K115" s="671"/>
      <c r="L115" s="671"/>
      <c r="M115" s="671"/>
      <c r="N115" s="671"/>
      <c r="O115" s="671"/>
      <c r="P115" s="671"/>
      <c r="Q115" s="671"/>
      <c r="R115" s="671"/>
      <c r="S115" s="671"/>
      <c r="T115" s="671"/>
      <c r="U115" s="671"/>
      <c r="V115" s="671"/>
      <c r="W115" s="671"/>
      <c r="X115" s="671"/>
      <c r="Y115" s="671"/>
      <c r="Z115" s="671"/>
      <c r="AA115" s="671"/>
      <c r="AB115" s="671"/>
      <c r="AC115" s="671"/>
      <c r="AE115" s="4"/>
      <c r="AG115" s="685" t="s">
        <v>954</v>
      </c>
      <c r="AH115" s="686"/>
      <c r="AI115" s="686"/>
      <c r="AJ115" s="686"/>
      <c r="AK115" s="687"/>
      <c r="AL115" s="643"/>
      <c r="AM115" s="643"/>
      <c r="AN115" s="643"/>
      <c r="AO115" s="643"/>
      <c r="AP115" s="643"/>
      <c r="AQ115" s="644"/>
    </row>
    <row r="116" spans="1:43" s="5" customFormat="1" ht="12" customHeight="1" x14ac:dyDescent="0.15">
      <c r="A116" s="31"/>
      <c r="C116" s="58" t="s">
        <v>58</v>
      </c>
      <c r="D116" s="58"/>
      <c r="E116" s="58"/>
      <c r="F116" s="58"/>
      <c r="G116" s="58"/>
      <c r="H116" s="64"/>
      <c r="I116" s="64"/>
      <c r="J116" s="671"/>
      <c r="K116" s="671"/>
      <c r="L116" s="671"/>
      <c r="M116" s="671"/>
      <c r="N116" s="671"/>
      <c r="O116" s="671"/>
      <c r="P116" s="671"/>
      <c r="Q116" s="671"/>
      <c r="R116" s="671"/>
      <c r="S116" s="671"/>
      <c r="T116" s="671"/>
      <c r="U116" s="671"/>
      <c r="V116" s="671"/>
      <c r="W116" s="671"/>
      <c r="X116" s="671"/>
      <c r="Y116" s="671"/>
      <c r="Z116" s="671"/>
      <c r="AA116" s="671"/>
      <c r="AB116" s="671"/>
      <c r="AC116" s="671"/>
      <c r="AE116" s="4"/>
      <c r="AG116" s="690"/>
      <c r="AH116" s="691"/>
      <c r="AI116" s="691"/>
      <c r="AJ116" s="691"/>
      <c r="AK116" s="692"/>
      <c r="AL116" s="645"/>
      <c r="AM116" s="645"/>
      <c r="AN116" s="645"/>
      <c r="AO116" s="645"/>
      <c r="AP116" s="645"/>
      <c r="AQ116" s="646"/>
    </row>
    <row r="117" spans="1:43" s="5" customFormat="1" ht="12" customHeight="1" x14ac:dyDescent="0.15">
      <c r="A117" s="31"/>
      <c r="C117" s="67"/>
      <c r="D117" s="64"/>
      <c r="E117" s="64"/>
      <c r="F117" s="64" t="s">
        <v>50</v>
      </c>
      <c r="G117" s="729"/>
      <c r="H117" s="729"/>
      <c r="I117" s="64" t="s">
        <v>16</v>
      </c>
      <c r="J117" s="738" t="s">
        <v>59</v>
      </c>
      <c r="K117" s="738"/>
      <c r="L117" s="738"/>
      <c r="M117" s="738"/>
      <c r="N117" s="738"/>
      <c r="O117" s="64" t="s">
        <v>50</v>
      </c>
      <c r="P117" s="729"/>
      <c r="Q117" s="729"/>
      <c r="R117" s="729"/>
      <c r="S117" s="67" t="s">
        <v>16</v>
      </c>
      <c r="T117" s="737" t="s">
        <v>60</v>
      </c>
      <c r="U117" s="737"/>
      <c r="V117" s="737"/>
      <c r="W117" s="737"/>
      <c r="X117" s="730"/>
      <c r="Y117" s="730"/>
      <c r="Z117" s="730"/>
      <c r="AA117" s="730"/>
      <c r="AB117" s="730"/>
      <c r="AC117" s="64" t="s">
        <v>53</v>
      </c>
      <c r="AE117" s="4"/>
    </row>
    <row r="118" spans="1:43" s="5" customFormat="1" ht="12" customHeight="1" x14ac:dyDescent="0.15">
      <c r="A118" s="31"/>
      <c r="C118" s="64" t="s">
        <v>61</v>
      </c>
      <c r="D118" s="64"/>
      <c r="E118" s="64"/>
      <c r="F118" s="64"/>
      <c r="G118" s="64"/>
      <c r="H118" s="68"/>
      <c r="I118" s="68"/>
      <c r="J118" s="68" t="s">
        <v>262</v>
      </c>
      <c r="K118" s="755"/>
      <c r="L118" s="755"/>
      <c r="M118" s="755"/>
      <c r="N118" s="755"/>
      <c r="O118" s="755"/>
      <c r="P118" s="755"/>
      <c r="Q118" s="755"/>
      <c r="R118" s="755"/>
      <c r="S118" s="755"/>
      <c r="T118" s="755"/>
      <c r="U118" s="755"/>
      <c r="V118" s="755"/>
      <c r="W118" s="755"/>
      <c r="X118" s="755"/>
      <c r="Y118" s="755"/>
      <c r="Z118" s="755"/>
      <c r="AA118" s="755"/>
      <c r="AB118" s="755"/>
      <c r="AC118" s="755"/>
      <c r="AE118" s="4"/>
    </row>
    <row r="119" spans="1:43" s="5" customFormat="1" ht="12" customHeight="1" x14ac:dyDescent="0.15">
      <c r="A119" s="31"/>
      <c r="C119" s="58" t="s">
        <v>62</v>
      </c>
      <c r="D119" s="58"/>
      <c r="E119" s="58"/>
      <c r="F119" s="58"/>
      <c r="G119" s="58"/>
      <c r="H119" s="64"/>
      <c r="I119" s="64"/>
      <c r="J119" s="671"/>
      <c r="K119" s="671"/>
      <c r="L119" s="671"/>
      <c r="M119" s="671"/>
      <c r="N119" s="671"/>
      <c r="O119" s="671"/>
      <c r="P119" s="671"/>
      <c r="Q119" s="671"/>
      <c r="R119" s="671"/>
      <c r="S119" s="671"/>
      <c r="T119" s="671"/>
      <c r="U119" s="671"/>
      <c r="V119" s="671"/>
      <c r="W119" s="671"/>
      <c r="X119" s="671"/>
      <c r="Y119" s="671"/>
      <c r="Z119" s="671"/>
      <c r="AA119" s="671"/>
      <c r="AB119" s="671"/>
      <c r="AC119" s="671"/>
      <c r="AE119" s="4"/>
      <c r="AG119" s="60" t="s">
        <v>274</v>
      </c>
      <c r="AH119" s="64"/>
      <c r="AI119" s="64"/>
      <c r="AJ119" s="64"/>
      <c r="AK119" s="64"/>
      <c r="AL119" s="64"/>
      <c r="AM119" s="64"/>
      <c r="AN119" s="64"/>
      <c r="AO119" s="64"/>
      <c r="AP119" s="64"/>
    </row>
    <row r="120" spans="1:43" s="5" customFormat="1" ht="12" customHeight="1" x14ac:dyDescent="0.15">
      <c r="A120" s="31"/>
      <c r="B120" s="184"/>
      <c r="C120" s="69" t="s">
        <v>63</v>
      </c>
      <c r="D120" s="69"/>
      <c r="E120" s="69"/>
      <c r="F120" s="69"/>
      <c r="G120" s="69"/>
      <c r="H120" s="69"/>
      <c r="I120" s="69"/>
      <c r="J120" s="761"/>
      <c r="K120" s="761"/>
      <c r="L120" s="761"/>
      <c r="M120" s="761"/>
      <c r="N120" s="761"/>
      <c r="O120" s="761"/>
      <c r="P120" s="761"/>
      <c r="Q120" s="761"/>
      <c r="R120" s="761"/>
      <c r="S120" s="761"/>
      <c r="T120" s="761"/>
      <c r="U120" s="761"/>
      <c r="V120" s="761"/>
      <c r="W120" s="761"/>
      <c r="X120" s="761"/>
      <c r="Y120" s="761"/>
      <c r="Z120" s="761"/>
      <c r="AA120" s="761"/>
      <c r="AB120" s="761"/>
      <c r="AC120" s="761"/>
      <c r="AD120" s="184"/>
      <c r="AE120" s="4"/>
      <c r="AG120" s="69"/>
      <c r="AH120" s="69"/>
      <c r="AI120" s="69"/>
      <c r="AJ120" s="69"/>
      <c r="AK120" s="69"/>
      <c r="AL120" s="69"/>
      <c r="AM120" s="69"/>
      <c r="AN120" s="69"/>
      <c r="AO120" s="69"/>
      <c r="AP120" s="69"/>
    </row>
    <row r="121" spans="1:43" s="5" customFormat="1" ht="12" customHeight="1" x14ac:dyDescent="0.15">
      <c r="A121" s="31"/>
      <c r="B121" s="205" t="s">
        <v>164</v>
      </c>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E121" s="4"/>
    </row>
    <row r="122" spans="1:43" s="5" customFormat="1" ht="12" customHeight="1" x14ac:dyDescent="0.15">
      <c r="A122" s="31"/>
      <c r="C122" s="64" t="s">
        <v>49</v>
      </c>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E122" s="4"/>
    </row>
    <row r="123" spans="1:43" s="5" customFormat="1" ht="12" customHeight="1" x14ac:dyDescent="0.15">
      <c r="A123" s="31"/>
      <c r="C123" s="67"/>
      <c r="D123" s="64"/>
      <c r="E123" s="64"/>
      <c r="F123" s="64" t="s">
        <v>50</v>
      </c>
      <c r="G123" s="729"/>
      <c r="H123" s="729"/>
      <c r="I123" s="64" t="s">
        <v>16</v>
      </c>
      <c r="J123" s="741" t="s">
        <v>273</v>
      </c>
      <c r="K123" s="741"/>
      <c r="L123" s="741"/>
      <c r="M123" s="64" t="str">
        <f>IF(G123="一級","","（")</f>
        <v>（</v>
      </c>
      <c r="N123" s="740"/>
      <c r="O123" s="740"/>
      <c r="P123" s="740"/>
      <c r="Q123" s="741" t="str">
        <f>IF(G123="一級","（　 大臣　）",(IF(G123="二級","知事　　　）","）")))</f>
        <v>）</v>
      </c>
      <c r="R123" s="741"/>
      <c r="S123" s="741"/>
      <c r="T123" s="741"/>
      <c r="U123" s="737" t="s">
        <v>286</v>
      </c>
      <c r="V123" s="737"/>
      <c r="W123" s="737"/>
      <c r="X123" s="730"/>
      <c r="Y123" s="730"/>
      <c r="Z123" s="730"/>
      <c r="AA123" s="730"/>
      <c r="AB123" s="730"/>
      <c r="AC123" s="64" t="s">
        <v>53</v>
      </c>
      <c r="AE123" s="4"/>
    </row>
    <row r="124" spans="1:43" s="5" customFormat="1" ht="12" customHeight="1" x14ac:dyDescent="0.15">
      <c r="A124" s="31"/>
      <c r="C124" s="64" t="s">
        <v>54</v>
      </c>
      <c r="D124" s="64"/>
      <c r="E124" s="64"/>
      <c r="F124" s="64"/>
      <c r="G124" s="64" t="s">
        <v>156</v>
      </c>
      <c r="H124" s="64"/>
      <c r="I124" s="64"/>
      <c r="J124" s="64"/>
      <c r="K124" s="64"/>
      <c r="L124" s="64"/>
      <c r="M124" s="64"/>
      <c r="N124" s="64"/>
      <c r="O124" s="64"/>
      <c r="P124" s="64"/>
      <c r="Q124" s="64"/>
      <c r="R124" s="64"/>
      <c r="S124" s="64"/>
      <c r="T124" s="64"/>
      <c r="U124" s="64"/>
      <c r="V124" s="737" t="s">
        <v>55</v>
      </c>
      <c r="W124" s="737"/>
      <c r="X124" s="730"/>
      <c r="Y124" s="730"/>
      <c r="Z124" s="730"/>
      <c r="AA124" s="730"/>
      <c r="AB124" s="730"/>
      <c r="AC124" s="64" t="s">
        <v>53</v>
      </c>
      <c r="AE124" s="4"/>
      <c r="AG124" s="722" t="s">
        <v>955</v>
      </c>
      <c r="AH124" s="723"/>
      <c r="AI124" s="723"/>
      <c r="AJ124" s="723"/>
      <c r="AK124" s="723"/>
      <c r="AL124" s="723"/>
      <c r="AM124" s="723"/>
      <c r="AN124" s="723"/>
      <c r="AO124" s="723"/>
      <c r="AP124" s="723"/>
      <c r="AQ124" s="724"/>
    </row>
    <row r="125" spans="1:43" s="5" customFormat="1" ht="12" customHeight="1" x14ac:dyDescent="0.15">
      <c r="A125" s="31"/>
      <c r="C125" s="738" t="s">
        <v>56</v>
      </c>
      <c r="D125" s="739"/>
      <c r="E125" s="739"/>
      <c r="F125" s="739"/>
      <c r="G125" s="739"/>
      <c r="H125" s="739"/>
      <c r="I125" s="739"/>
      <c r="J125" s="666" t="str">
        <f>IF(AL126="",PHONETIC(J126),AL126)</f>
        <v/>
      </c>
      <c r="K125" s="666"/>
      <c r="L125" s="666"/>
      <c r="M125" s="666"/>
      <c r="N125" s="666"/>
      <c r="O125" s="666"/>
      <c r="P125" s="666"/>
      <c r="Q125" s="666"/>
      <c r="R125" s="666"/>
      <c r="S125" s="666"/>
      <c r="T125" s="666"/>
      <c r="U125" s="666"/>
      <c r="V125" s="666"/>
      <c r="W125" s="666"/>
      <c r="X125" s="666"/>
      <c r="Y125" s="666"/>
      <c r="Z125" s="666"/>
      <c r="AA125" s="666"/>
      <c r="AB125" s="666"/>
      <c r="AC125" s="666"/>
      <c r="AE125" s="4"/>
      <c r="AG125" s="725"/>
      <c r="AH125" s="726"/>
      <c r="AI125" s="726"/>
      <c r="AJ125" s="726"/>
      <c r="AK125" s="726"/>
      <c r="AL125" s="726"/>
      <c r="AM125" s="726"/>
      <c r="AN125" s="726"/>
      <c r="AO125" s="726"/>
      <c r="AP125" s="726"/>
      <c r="AQ125" s="727"/>
    </row>
    <row r="126" spans="1:43" s="5" customFormat="1" ht="12" customHeight="1" x14ac:dyDescent="0.15">
      <c r="A126" s="31"/>
      <c r="C126" s="64" t="s">
        <v>57</v>
      </c>
      <c r="D126" s="64"/>
      <c r="E126" s="64"/>
      <c r="F126" s="64"/>
      <c r="G126" s="64"/>
      <c r="H126" s="64"/>
      <c r="I126" s="64"/>
      <c r="J126" s="671"/>
      <c r="K126" s="671"/>
      <c r="L126" s="671"/>
      <c r="M126" s="671"/>
      <c r="N126" s="671"/>
      <c r="O126" s="671"/>
      <c r="P126" s="671"/>
      <c r="Q126" s="671"/>
      <c r="R126" s="671"/>
      <c r="S126" s="671"/>
      <c r="T126" s="671"/>
      <c r="U126" s="671"/>
      <c r="V126" s="671"/>
      <c r="W126" s="671"/>
      <c r="X126" s="671"/>
      <c r="Y126" s="671"/>
      <c r="Z126" s="671"/>
      <c r="AA126" s="671"/>
      <c r="AB126" s="671"/>
      <c r="AC126" s="671"/>
      <c r="AE126" s="4"/>
      <c r="AG126" s="685" t="s">
        <v>954</v>
      </c>
      <c r="AH126" s="686"/>
      <c r="AI126" s="686"/>
      <c r="AJ126" s="686"/>
      <c r="AK126" s="687"/>
      <c r="AL126" s="643"/>
      <c r="AM126" s="643"/>
      <c r="AN126" s="643"/>
      <c r="AO126" s="643"/>
      <c r="AP126" s="643"/>
      <c r="AQ126" s="644"/>
    </row>
    <row r="127" spans="1:43" s="5" customFormat="1" ht="12" customHeight="1" x14ac:dyDescent="0.15">
      <c r="A127" s="31"/>
      <c r="C127" s="747" t="s">
        <v>58</v>
      </c>
      <c r="D127" s="747"/>
      <c r="E127" s="747"/>
      <c r="F127" s="747"/>
      <c r="G127" s="747"/>
      <c r="H127" s="64"/>
      <c r="I127" s="64"/>
      <c r="J127" s="668"/>
      <c r="K127" s="669"/>
      <c r="L127" s="669"/>
      <c r="M127" s="669"/>
      <c r="N127" s="669"/>
      <c r="O127" s="669"/>
      <c r="P127" s="669"/>
      <c r="Q127" s="669"/>
      <c r="R127" s="669"/>
      <c r="S127" s="669"/>
      <c r="T127" s="669"/>
      <c r="U127" s="669"/>
      <c r="V127" s="669"/>
      <c r="W127" s="669"/>
      <c r="X127" s="669"/>
      <c r="Y127" s="669"/>
      <c r="Z127" s="669"/>
      <c r="AA127" s="669"/>
      <c r="AB127" s="669"/>
      <c r="AC127" s="669"/>
      <c r="AE127" s="4"/>
      <c r="AG127" s="690"/>
      <c r="AH127" s="691"/>
      <c r="AI127" s="691"/>
      <c r="AJ127" s="691"/>
      <c r="AK127" s="692"/>
      <c r="AL127" s="645"/>
      <c r="AM127" s="645"/>
      <c r="AN127" s="645"/>
      <c r="AO127" s="645"/>
      <c r="AP127" s="645"/>
      <c r="AQ127" s="646"/>
    </row>
    <row r="128" spans="1:43" s="5" customFormat="1" ht="12" customHeight="1" x14ac:dyDescent="0.15">
      <c r="A128" s="31"/>
      <c r="C128" s="67"/>
      <c r="D128" s="64"/>
      <c r="E128" s="64"/>
      <c r="F128" s="64" t="s">
        <v>50</v>
      </c>
      <c r="G128" s="729"/>
      <c r="H128" s="729"/>
      <c r="I128" s="64" t="s">
        <v>16</v>
      </c>
      <c r="J128" s="738" t="s">
        <v>59</v>
      </c>
      <c r="K128" s="738"/>
      <c r="L128" s="738"/>
      <c r="M128" s="738"/>
      <c r="N128" s="738"/>
      <c r="O128" s="64" t="s">
        <v>50</v>
      </c>
      <c r="P128" s="729"/>
      <c r="Q128" s="729"/>
      <c r="R128" s="729"/>
      <c r="S128" s="67" t="s">
        <v>16</v>
      </c>
      <c r="T128" s="741" t="s">
        <v>1087</v>
      </c>
      <c r="U128" s="741"/>
      <c r="V128" s="741"/>
      <c r="W128" s="741"/>
      <c r="X128" s="730"/>
      <c r="Y128" s="730"/>
      <c r="Z128" s="730"/>
      <c r="AA128" s="730"/>
      <c r="AB128" s="730"/>
      <c r="AC128" s="64" t="s">
        <v>53</v>
      </c>
      <c r="AE128" s="4"/>
    </row>
    <row r="129" spans="1:40" s="5" customFormat="1" ht="12" customHeight="1" x14ac:dyDescent="0.15">
      <c r="A129" s="31"/>
      <c r="C129" s="64" t="s">
        <v>61</v>
      </c>
      <c r="D129" s="64"/>
      <c r="E129" s="64"/>
      <c r="F129" s="64"/>
      <c r="G129" s="64"/>
      <c r="H129" s="68"/>
      <c r="I129" s="68"/>
      <c r="J129" s="68" t="s">
        <v>262</v>
      </c>
      <c r="K129" s="755"/>
      <c r="L129" s="755"/>
      <c r="M129" s="755"/>
      <c r="N129" s="755"/>
      <c r="O129" s="755"/>
      <c r="P129" s="755"/>
      <c r="Q129" s="755"/>
      <c r="R129" s="755"/>
      <c r="S129" s="755"/>
      <c r="T129" s="755"/>
      <c r="U129" s="755"/>
      <c r="V129" s="755"/>
      <c r="W129" s="755"/>
      <c r="X129" s="755"/>
      <c r="Y129" s="755"/>
      <c r="Z129" s="755"/>
      <c r="AA129" s="755"/>
      <c r="AB129" s="755"/>
      <c r="AC129" s="755"/>
      <c r="AE129" s="4"/>
    </row>
    <row r="130" spans="1:40" s="5" customFormat="1" ht="12" customHeight="1" x14ac:dyDescent="0.15">
      <c r="A130" s="31"/>
      <c r="C130" s="58" t="s">
        <v>62</v>
      </c>
      <c r="D130" s="58"/>
      <c r="E130" s="58"/>
      <c r="F130" s="58"/>
      <c r="G130" s="58"/>
      <c r="H130" s="64"/>
      <c r="I130" s="64"/>
      <c r="J130" s="668"/>
      <c r="K130" s="669"/>
      <c r="L130" s="669"/>
      <c r="M130" s="669"/>
      <c r="N130" s="669"/>
      <c r="O130" s="669"/>
      <c r="P130" s="669"/>
      <c r="Q130" s="669"/>
      <c r="R130" s="669"/>
      <c r="S130" s="669"/>
      <c r="T130" s="669"/>
      <c r="U130" s="669"/>
      <c r="V130" s="669"/>
      <c r="W130" s="669"/>
      <c r="X130" s="669"/>
      <c r="Y130" s="669"/>
      <c r="Z130" s="669"/>
      <c r="AA130" s="669"/>
      <c r="AB130" s="669"/>
      <c r="AC130" s="669"/>
      <c r="AE130" s="4"/>
      <c r="AG130" s="60" t="s">
        <v>274</v>
      </c>
    </row>
    <row r="131" spans="1:40" s="175" customFormat="1" ht="15" customHeight="1" x14ac:dyDescent="0.15">
      <c r="A131" s="185"/>
      <c r="B131" s="186"/>
      <c r="C131" s="187" t="s">
        <v>63</v>
      </c>
      <c r="D131" s="187"/>
      <c r="E131" s="187"/>
      <c r="F131" s="187"/>
      <c r="G131" s="187"/>
      <c r="H131" s="187"/>
      <c r="I131" s="187"/>
      <c r="J131" s="756"/>
      <c r="K131" s="756"/>
      <c r="L131" s="756"/>
      <c r="M131" s="756"/>
      <c r="N131" s="756"/>
      <c r="O131" s="756"/>
      <c r="P131" s="756"/>
      <c r="Q131" s="756"/>
      <c r="R131" s="756"/>
      <c r="S131" s="756"/>
      <c r="T131" s="756"/>
      <c r="U131" s="756"/>
      <c r="V131" s="756"/>
      <c r="W131" s="756"/>
      <c r="X131" s="756"/>
      <c r="Y131" s="756"/>
      <c r="Z131" s="756"/>
      <c r="AA131" s="756"/>
      <c r="AB131" s="756"/>
      <c r="AC131" s="756"/>
      <c r="AD131" s="186"/>
      <c r="AE131" s="188"/>
      <c r="AG131" s="186"/>
      <c r="AH131" s="186"/>
      <c r="AI131" s="186"/>
      <c r="AJ131" s="186"/>
      <c r="AK131" s="186"/>
      <c r="AL131" s="186"/>
      <c r="AM131" s="186"/>
      <c r="AN131" s="186"/>
    </row>
    <row r="132" spans="1:40" customFormat="1" ht="15" customHeight="1" x14ac:dyDescent="0.15">
      <c r="AA132" s="768" t="s">
        <v>172</v>
      </c>
      <c r="AB132" s="768"/>
      <c r="AC132" s="768"/>
      <c r="AD132" s="768"/>
      <c r="AE132" s="768"/>
    </row>
    <row r="133" spans="1:40" customFormat="1" ht="14.1" customHeight="1" x14ac:dyDescent="0.15">
      <c r="A133" s="1"/>
      <c r="B133" s="769" t="s">
        <v>829</v>
      </c>
      <c r="C133" s="769"/>
      <c r="D133" s="769"/>
      <c r="E133" s="769"/>
      <c r="F133" s="769"/>
      <c r="G133" s="769"/>
      <c r="H133" s="769"/>
      <c r="I133" s="769"/>
      <c r="J133" s="769"/>
      <c r="K133" s="769"/>
      <c r="L133" s="769"/>
      <c r="M133" s="769"/>
      <c r="N133" s="769"/>
      <c r="O133" s="769"/>
      <c r="P133" s="769"/>
      <c r="Q133" s="769"/>
      <c r="R133" s="769"/>
      <c r="S133" s="769"/>
      <c r="T133" s="769"/>
      <c r="U133" s="769"/>
      <c r="V133" s="769"/>
      <c r="W133" s="769"/>
      <c r="X133" s="769"/>
      <c r="Y133" s="769"/>
      <c r="Z133" s="769"/>
      <c r="AA133" s="769"/>
      <c r="AB133" s="769"/>
      <c r="AC133" s="769"/>
      <c r="AD133" s="769"/>
      <c r="AE133" s="2"/>
      <c r="AG133" s="60" t="s">
        <v>274</v>
      </c>
    </row>
    <row r="134" spans="1:40" s="44" customFormat="1" ht="14.1" customHeight="1" x14ac:dyDescent="0.2">
      <c r="A134" s="182"/>
      <c r="B134" s="776" t="s">
        <v>809</v>
      </c>
      <c r="C134" s="751"/>
      <c r="D134" s="751"/>
      <c r="E134" s="751"/>
      <c r="F134" s="751"/>
      <c r="G134" s="751"/>
      <c r="H134" s="751"/>
      <c r="I134" s="751"/>
      <c r="J134" s="751"/>
      <c r="AE134" s="183"/>
    </row>
    <row r="135" spans="1:40" s="5" customFormat="1" ht="12.6" customHeight="1" x14ac:dyDescent="0.15">
      <c r="A135" s="31"/>
      <c r="C135" s="5" t="s">
        <v>97</v>
      </c>
      <c r="H135" s="74" t="s">
        <v>261</v>
      </c>
      <c r="I135" s="5" t="s">
        <v>99</v>
      </c>
      <c r="K135" s="5" t="s">
        <v>50</v>
      </c>
      <c r="L135" s="730"/>
      <c r="M135" s="730"/>
      <c r="N135" s="664" t="s">
        <v>100</v>
      </c>
      <c r="O135" s="664"/>
      <c r="P135" s="74" t="s">
        <v>261</v>
      </c>
      <c r="Q135" s="5" t="s">
        <v>101</v>
      </c>
      <c r="S135" s="5" t="s">
        <v>50</v>
      </c>
      <c r="T135" s="730"/>
      <c r="U135" s="730"/>
      <c r="V135" s="664" t="s">
        <v>100</v>
      </c>
      <c r="W135" s="664"/>
      <c r="Y135" s="44"/>
      <c r="Z135" s="44"/>
      <c r="AA135" s="44"/>
      <c r="AB135" s="44"/>
      <c r="AC135" s="44"/>
      <c r="AD135" s="664"/>
      <c r="AE135" s="780"/>
      <c r="AG135" s="168" t="s">
        <v>943</v>
      </c>
      <c r="AH135" s="168"/>
    </row>
    <row r="136" spans="1:40" s="5" customFormat="1" ht="12.6" customHeight="1" x14ac:dyDescent="0.15">
      <c r="A136" s="31"/>
      <c r="H136" s="74" t="s">
        <v>261</v>
      </c>
      <c r="I136" s="5" t="s">
        <v>226</v>
      </c>
      <c r="L136" s="34"/>
      <c r="M136" s="35" t="s">
        <v>224</v>
      </c>
      <c r="N136" s="730"/>
      <c r="O136" s="730"/>
      <c r="P136" s="5" t="s">
        <v>227</v>
      </c>
      <c r="R136" s="74" t="s">
        <v>261</v>
      </c>
      <c r="S136" s="5" t="s">
        <v>228</v>
      </c>
      <c r="T136" s="34"/>
      <c r="U136" s="35" t="s">
        <v>224</v>
      </c>
      <c r="V136" s="730"/>
      <c r="W136" s="730"/>
      <c r="X136" s="5" t="s">
        <v>227</v>
      </c>
      <c r="AB136" s="34"/>
      <c r="AC136" s="34"/>
      <c r="AE136" s="4"/>
      <c r="AG136" s="168" t="s">
        <v>944</v>
      </c>
      <c r="AH136" s="168"/>
    </row>
    <row r="137" spans="1:40" s="5" customFormat="1" ht="12.6" customHeight="1" x14ac:dyDescent="0.15">
      <c r="A137" s="31"/>
      <c r="C137" s="5" t="s">
        <v>98</v>
      </c>
      <c r="H137" s="74" t="s">
        <v>261</v>
      </c>
      <c r="I137" s="664" t="s">
        <v>177</v>
      </c>
      <c r="J137" s="664"/>
      <c r="K137" s="664"/>
      <c r="L137" s="664"/>
      <c r="M137" s="664"/>
      <c r="N137" s="664"/>
      <c r="O137" s="664"/>
      <c r="P137" s="730"/>
      <c r="Q137" s="730"/>
      <c r="R137" s="599" t="s">
        <v>102</v>
      </c>
      <c r="S137" s="599"/>
      <c r="T137" s="599"/>
      <c r="U137" s="730"/>
      <c r="V137" s="730"/>
      <c r="W137" s="599" t="s">
        <v>103</v>
      </c>
      <c r="X137" s="599"/>
      <c r="Y137" s="599"/>
      <c r="Z137" s="730"/>
      <c r="AA137" s="730"/>
      <c r="AB137" s="5" t="s">
        <v>100</v>
      </c>
      <c r="AE137" s="4"/>
      <c r="AG137" s="168" t="s">
        <v>945</v>
      </c>
      <c r="AH137" s="168"/>
    </row>
    <row r="138" spans="1:40" s="5" customFormat="1" ht="13.5" x14ac:dyDescent="0.15">
      <c r="A138" s="31"/>
      <c r="H138" s="74" t="s">
        <v>261</v>
      </c>
      <c r="I138" s="664" t="s">
        <v>178</v>
      </c>
      <c r="J138" s="664"/>
      <c r="K138" s="664"/>
      <c r="L138" s="664"/>
      <c r="M138" s="664"/>
      <c r="N138" s="664"/>
      <c r="O138" s="664"/>
      <c r="P138" s="730"/>
      <c r="Q138" s="730"/>
      <c r="R138" s="599" t="s">
        <v>102</v>
      </c>
      <c r="S138" s="599"/>
      <c r="T138" s="599"/>
      <c r="U138" s="730"/>
      <c r="V138" s="730"/>
      <c r="W138" s="599" t="s">
        <v>103</v>
      </c>
      <c r="X138" s="599"/>
      <c r="Y138" s="599"/>
      <c r="Z138" s="730"/>
      <c r="AA138" s="730"/>
      <c r="AB138" s="5" t="s">
        <v>100</v>
      </c>
      <c r="AE138" s="4"/>
      <c r="AH138" s="168"/>
    </row>
    <row r="139" spans="1:40" s="5" customFormat="1" ht="13.5" x14ac:dyDescent="0.15">
      <c r="A139" s="31"/>
      <c r="H139" s="74" t="s">
        <v>261</v>
      </c>
      <c r="I139" s="664" t="s">
        <v>179</v>
      </c>
      <c r="J139" s="664"/>
      <c r="K139" s="664"/>
      <c r="L139" s="664"/>
      <c r="M139" s="664"/>
      <c r="N139" s="664"/>
      <c r="O139" s="665"/>
      <c r="P139" s="730"/>
      <c r="Q139" s="730"/>
      <c r="R139" s="599" t="s">
        <v>102</v>
      </c>
      <c r="S139" s="599"/>
      <c r="T139" s="599"/>
      <c r="U139" s="730"/>
      <c r="V139" s="730"/>
      <c r="W139" s="599" t="s">
        <v>103</v>
      </c>
      <c r="X139" s="599"/>
      <c r="Y139" s="599"/>
      <c r="Z139" s="730"/>
      <c r="AA139" s="730"/>
      <c r="AB139" s="5" t="s">
        <v>100</v>
      </c>
      <c r="AE139" s="4"/>
      <c r="AG139" s="168" t="s">
        <v>946</v>
      </c>
      <c r="AH139" s="168"/>
    </row>
    <row r="140" spans="1:40" s="5" customFormat="1" ht="13.5" x14ac:dyDescent="0.15">
      <c r="A140" s="31"/>
      <c r="H140" s="74" t="s">
        <v>261</v>
      </c>
      <c r="I140" s="5" t="s">
        <v>215</v>
      </c>
      <c r="U140" s="34"/>
      <c r="V140" s="599"/>
      <c r="W140" s="599"/>
      <c r="X140" s="599"/>
      <c r="Y140" s="34"/>
      <c r="AC140" s="34"/>
      <c r="AE140" s="4"/>
      <c r="AG140" s="168" t="s">
        <v>947</v>
      </c>
      <c r="AH140" s="168"/>
    </row>
    <row r="141" spans="1:40" s="5" customFormat="1" ht="13.5" x14ac:dyDescent="0.15">
      <c r="A141" s="31"/>
      <c r="O141" s="744" t="s">
        <v>217</v>
      </c>
      <c r="P141" s="744"/>
      <c r="Q141" s="744"/>
      <c r="R141" s="730"/>
      <c r="S141" s="730"/>
      <c r="T141" s="599" t="s">
        <v>102</v>
      </c>
      <c r="U141" s="599"/>
      <c r="V141" s="599"/>
      <c r="W141" s="730"/>
      <c r="X141" s="730"/>
      <c r="Y141" s="599" t="s">
        <v>103</v>
      </c>
      <c r="Z141" s="599"/>
      <c r="AA141" s="599"/>
      <c r="AB141" s="730"/>
      <c r="AC141" s="730"/>
      <c r="AD141" s="5" t="s">
        <v>216</v>
      </c>
      <c r="AE141" s="4"/>
      <c r="AG141" s="168" t="s">
        <v>948</v>
      </c>
      <c r="AH141" s="168"/>
    </row>
    <row r="142" spans="1:40" s="5" customFormat="1" ht="13.5" x14ac:dyDescent="0.15">
      <c r="A142" s="40"/>
      <c r="B142" s="11"/>
      <c r="C142" s="11"/>
      <c r="D142" s="11"/>
      <c r="E142" s="11"/>
      <c r="F142" s="11"/>
      <c r="G142" s="11"/>
      <c r="H142" s="180" t="s">
        <v>261</v>
      </c>
      <c r="I142" s="11" t="s">
        <v>223</v>
      </c>
      <c r="J142" s="11"/>
      <c r="K142" s="11" t="s">
        <v>224</v>
      </c>
      <c r="L142" s="733"/>
      <c r="M142" s="733"/>
      <c r="N142" s="733"/>
      <c r="O142" s="733"/>
      <c r="P142" s="733"/>
      <c r="Q142" s="11" t="s">
        <v>225</v>
      </c>
      <c r="R142" s="11"/>
      <c r="S142" s="11"/>
      <c r="T142" s="11"/>
      <c r="U142" s="11"/>
      <c r="V142" s="11"/>
      <c r="W142" s="11"/>
      <c r="X142" s="11"/>
      <c r="Y142" s="11"/>
      <c r="Z142" s="11"/>
      <c r="AA142" s="11"/>
      <c r="AB142" s="11"/>
      <c r="AC142" s="11"/>
      <c r="AD142" s="11"/>
      <c r="AE142" s="4"/>
      <c r="AG142" s="11"/>
      <c r="AH142" s="11"/>
      <c r="AI142" s="11"/>
      <c r="AJ142" s="11"/>
      <c r="AK142" s="11"/>
      <c r="AL142" s="11"/>
      <c r="AM142" s="11"/>
      <c r="AN142" s="11"/>
    </row>
    <row r="143" spans="1:40" ht="12.95" customHeight="1" x14ac:dyDescent="0.15">
      <c r="A143" s="36"/>
      <c r="B143" s="701" t="s">
        <v>810</v>
      </c>
      <c r="C143" s="701"/>
      <c r="D143" s="701"/>
      <c r="E143" s="701"/>
      <c r="F143" s="701"/>
      <c r="G143" s="701"/>
      <c r="H143" s="701"/>
      <c r="I143" s="701"/>
      <c r="J143" s="701"/>
      <c r="K143" s="749"/>
      <c r="L143" s="749"/>
      <c r="AE143" s="39"/>
    </row>
    <row r="144" spans="1:40" s="5" customFormat="1" ht="12.95" customHeight="1" x14ac:dyDescent="0.15">
      <c r="A144" s="31"/>
      <c r="C144" s="5" t="s">
        <v>22</v>
      </c>
      <c r="J144" s="74" t="s">
        <v>261</v>
      </c>
      <c r="K144" s="664" t="s">
        <v>23</v>
      </c>
      <c r="L144" s="664"/>
      <c r="M144" s="664"/>
      <c r="N144" s="664"/>
      <c r="O144" s="664"/>
      <c r="P144" s="664"/>
      <c r="Q144" s="74" t="s">
        <v>261</v>
      </c>
      <c r="R144" s="599" t="s">
        <v>24</v>
      </c>
      <c r="S144" s="599"/>
      <c r="T144" s="599"/>
      <c r="U144" s="599"/>
      <c r="Z144" s="74" t="s">
        <v>261</v>
      </c>
      <c r="AA144" s="580" t="s">
        <v>25</v>
      </c>
      <c r="AB144" s="580"/>
      <c r="AC144" s="580"/>
      <c r="AE144" s="4"/>
    </row>
    <row r="145" spans="1:31" s="5" customFormat="1" ht="12.95" customHeight="1" x14ac:dyDescent="0.15">
      <c r="A145" s="31"/>
      <c r="C145" s="5" t="s">
        <v>26</v>
      </c>
      <c r="I145" s="671"/>
      <c r="J145" s="671"/>
      <c r="K145" s="671"/>
      <c r="L145" s="671"/>
      <c r="M145" s="671"/>
      <c r="N145" s="671"/>
      <c r="O145" s="671"/>
      <c r="P145" s="671"/>
      <c r="Q145" s="671"/>
      <c r="R145" s="671"/>
      <c r="S145" s="671"/>
      <c r="T145" s="671"/>
      <c r="U145" s="671"/>
      <c r="V145" s="671"/>
      <c r="W145" s="671"/>
      <c r="X145" s="671"/>
      <c r="Y145" s="671"/>
      <c r="Z145" s="671"/>
      <c r="AA145" s="671"/>
      <c r="AB145" s="671"/>
      <c r="AC145" s="671"/>
      <c r="AE145" s="4"/>
    </row>
    <row r="146" spans="1:31" s="5" customFormat="1" ht="12.95" customHeight="1" x14ac:dyDescent="0.15">
      <c r="A146" s="31"/>
      <c r="B146" s="11"/>
      <c r="C146" s="11" t="s">
        <v>27</v>
      </c>
      <c r="D146" s="11"/>
      <c r="E146" s="11"/>
      <c r="F146" s="11"/>
      <c r="G146" s="11"/>
      <c r="H146" s="11"/>
      <c r="I146" s="11"/>
      <c r="J146" s="180" t="s">
        <v>261</v>
      </c>
      <c r="K146" s="11" t="s">
        <v>28</v>
      </c>
      <c r="L146" s="691" t="s">
        <v>218</v>
      </c>
      <c r="M146" s="691"/>
      <c r="N146" s="733"/>
      <c r="O146" s="733"/>
      <c r="P146" s="11" t="s">
        <v>4</v>
      </c>
      <c r="Q146" s="733"/>
      <c r="R146" s="733"/>
      <c r="S146" s="11" t="s">
        <v>29</v>
      </c>
      <c r="T146" s="11"/>
      <c r="U146" s="11"/>
      <c r="V146" s="11"/>
      <c r="W146" s="11"/>
      <c r="X146" s="11"/>
      <c r="Y146" s="11"/>
      <c r="Z146" s="180" t="s">
        <v>261</v>
      </c>
      <c r="AA146" s="759" t="s">
        <v>290</v>
      </c>
      <c r="AB146" s="759"/>
      <c r="AC146" s="759"/>
      <c r="AD146" s="11"/>
      <c r="AE146" s="4"/>
    </row>
    <row r="147" spans="1:31" ht="12.95" customHeight="1" x14ac:dyDescent="0.15">
      <c r="A147" s="36"/>
      <c r="B147" s="667" t="s">
        <v>811</v>
      </c>
      <c r="C147" s="667"/>
      <c r="D147" s="667"/>
      <c r="E147" s="667"/>
      <c r="F147" s="667"/>
      <c r="G147" s="667"/>
      <c r="H147" s="667"/>
      <c r="I147" s="667"/>
      <c r="J147" s="667"/>
      <c r="K147" s="667"/>
      <c r="L147" s="667"/>
      <c r="M147" s="667"/>
      <c r="N147" s="667"/>
      <c r="AE147" s="39"/>
    </row>
    <row r="148" spans="1:31" s="5" customFormat="1" ht="12.95" customHeight="1" x14ac:dyDescent="0.15">
      <c r="A148" s="31"/>
      <c r="C148" s="5" t="s">
        <v>80</v>
      </c>
      <c r="I148" s="74" t="s">
        <v>261</v>
      </c>
      <c r="J148" s="5" t="s">
        <v>28</v>
      </c>
      <c r="L148" s="74" t="s">
        <v>261</v>
      </c>
      <c r="M148" s="5" t="s">
        <v>71</v>
      </c>
      <c r="AE148" s="4"/>
    </row>
    <row r="149" spans="1:31" s="5" customFormat="1" ht="12.95" customHeight="1" x14ac:dyDescent="0.15">
      <c r="A149" s="31"/>
      <c r="C149" s="5" t="s">
        <v>1127</v>
      </c>
      <c r="I149" s="74" t="s">
        <v>261</v>
      </c>
      <c r="J149" s="5" t="s">
        <v>28</v>
      </c>
      <c r="L149" s="74" t="s">
        <v>261</v>
      </c>
      <c r="M149" s="5" t="s">
        <v>71</v>
      </c>
      <c r="AE149" s="4"/>
    </row>
    <row r="150" spans="1:31" s="5" customFormat="1" ht="15" customHeight="1" x14ac:dyDescent="0.15">
      <c r="A150" s="31"/>
      <c r="B150" s="11"/>
      <c r="C150" s="11" t="s">
        <v>81</v>
      </c>
      <c r="D150" s="11"/>
      <c r="E150" s="11"/>
      <c r="F150" s="11"/>
      <c r="G150" s="11"/>
      <c r="H150" s="11"/>
      <c r="I150" s="180" t="s">
        <v>261</v>
      </c>
      <c r="J150" s="11" t="s">
        <v>82</v>
      </c>
      <c r="K150" s="11"/>
      <c r="L150" s="180" t="s">
        <v>261</v>
      </c>
      <c r="M150" s="731" t="s">
        <v>221</v>
      </c>
      <c r="N150" s="731"/>
      <c r="O150" s="731"/>
      <c r="P150" s="731"/>
      <c r="Q150" s="733"/>
      <c r="R150" s="733"/>
      <c r="S150" s="11" t="s">
        <v>4</v>
      </c>
      <c r="T150" s="733"/>
      <c r="U150" s="733"/>
      <c r="V150" s="731" t="s">
        <v>176</v>
      </c>
      <c r="W150" s="731"/>
      <c r="X150" s="731"/>
      <c r="Y150" s="731"/>
      <c r="Z150" s="731"/>
      <c r="AA150" s="180" t="s">
        <v>261</v>
      </c>
      <c r="AB150" s="748" t="s">
        <v>83</v>
      </c>
      <c r="AC150" s="748"/>
      <c r="AD150" s="748"/>
      <c r="AE150" s="4"/>
    </row>
    <row r="151" spans="1:31" s="5" customFormat="1" ht="15" customHeight="1" x14ac:dyDescent="0.15">
      <c r="A151" s="31"/>
      <c r="B151" s="667" t="s">
        <v>812</v>
      </c>
      <c r="C151" s="667"/>
      <c r="D151" s="667"/>
      <c r="E151" s="667"/>
      <c r="F151" s="667"/>
      <c r="G151" s="667"/>
      <c r="H151" s="667"/>
      <c r="I151" s="667"/>
      <c r="J151" s="667"/>
      <c r="K151" s="667"/>
      <c r="L151" s="667"/>
      <c r="AE151" s="4"/>
    </row>
    <row r="152" spans="1:31" s="5" customFormat="1" ht="12.6" customHeight="1" x14ac:dyDescent="0.15">
      <c r="A152" s="31"/>
      <c r="C152" s="5" t="s">
        <v>163</v>
      </c>
      <c r="AE152" s="4"/>
    </row>
    <row r="153" spans="1:31" s="5" customFormat="1" ht="12.6" customHeight="1" x14ac:dyDescent="0.15">
      <c r="A153" s="31"/>
      <c r="C153" s="5" t="s">
        <v>49</v>
      </c>
      <c r="AE153" s="4"/>
    </row>
    <row r="154" spans="1:31" s="5" customFormat="1" ht="12.6" customHeight="1" x14ac:dyDescent="0.15">
      <c r="A154" s="31"/>
      <c r="C154" s="34"/>
      <c r="F154" s="5" t="s">
        <v>50</v>
      </c>
      <c r="G154" s="599"/>
      <c r="H154" s="599"/>
      <c r="I154" s="5" t="s">
        <v>16</v>
      </c>
      <c r="J154" s="599" t="s">
        <v>51</v>
      </c>
      <c r="K154" s="599"/>
      <c r="L154" s="599"/>
      <c r="P154" s="5" t="s">
        <v>50</v>
      </c>
      <c r="Q154" s="599"/>
      <c r="R154" s="599"/>
      <c r="S154" s="599"/>
      <c r="T154" s="34" t="s">
        <v>16</v>
      </c>
      <c r="U154" s="744" t="s">
        <v>52</v>
      </c>
      <c r="V154" s="744"/>
      <c r="W154" s="744"/>
      <c r="X154" s="599"/>
      <c r="Y154" s="599"/>
      <c r="Z154" s="599"/>
      <c r="AA154" s="599"/>
      <c r="AB154" s="599"/>
      <c r="AC154" s="5" t="s">
        <v>53</v>
      </c>
      <c r="AE154" s="4"/>
    </row>
    <row r="155" spans="1:31" s="5" customFormat="1" ht="12.6" customHeight="1" x14ac:dyDescent="0.15">
      <c r="A155" s="31"/>
      <c r="C155" s="5" t="s">
        <v>54</v>
      </c>
      <c r="G155" s="5" t="s">
        <v>156</v>
      </c>
      <c r="V155" s="744" t="s">
        <v>55</v>
      </c>
      <c r="W155" s="744"/>
      <c r="X155" s="599"/>
      <c r="Y155" s="599"/>
      <c r="Z155" s="599"/>
      <c r="AA155" s="599"/>
      <c r="AB155" s="599"/>
      <c r="AC155" s="5" t="s">
        <v>53</v>
      </c>
      <c r="AE155" s="4"/>
    </row>
    <row r="156" spans="1:31" s="5" customFormat="1" ht="12.6" customHeight="1" x14ac:dyDescent="0.15">
      <c r="A156" s="31"/>
      <c r="C156" s="5" t="s">
        <v>56</v>
      </c>
      <c r="I156" s="42"/>
      <c r="J156" s="757"/>
      <c r="K156" s="758"/>
      <c r="L156" s="758"/>
      <c r="M156" s="758"/>
      <c r="N156" s="758"/>
      <c r="O156" s="758"/>
      <c r="P156" s="758"/>
      <c r="Q156" s="758"/>
      <c r="R156" s="758"/>
      <c r="S156" s="758"/>
      <c r="T156" s="758"/>
      <c r="U156" s="758"/>
      <c r="V156" s="758"/>
      <c r="W156" s="758"/>
      <c r="X156" s="758"/>
      <c r="Y156" s="758"/>
      <c r="Z156" s="758"/>
      <c r="AA156" s="758"/>
      <c r="AB156" s="758"/>
      <c r="AC156" s="758"/>
      <c r="AE156" s="4"/>
    </row>
    <row r="157" spans="1:31" s="5" customFormat="1" ht="12.6" customHeight="1" x14ac:dyDescent="0.15">
      <c r="A157" s="31"/>
      <c r="C157" s="5" t="s">
        <v>57</v>
      </c>
      <c r="G157" s="664"/>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E157" s="4"/>
    </row>
    <row r="158" spans="1:31" s="5" customFormat="1" ht="12.6" customHeight="1" x14ac:dyDescent="0.15">
      <c r="A158" s="31"/>
      <c r="C158" s="580" t="s">
        <v>58</v>
      </c>
      <c r="D158" s="580"/>
      <c r="E158" s="580"/>
      <c r="F158" s="580"/>
      <c r="G158" s="580"/>
      <c r="H158" s="580"/>
      <c r="I158" s="580"/>
      <c r="J158" s="580"/>
      <c r="K158" s="580"/>
      <c r="L158" s="580"/>
      <c r="M158" s="580"/>
      <c r="N158" s="580"/>
      <c r="O158" s="580"/>
      <c r="P158" s="580"/>
      <c r="Q158" s="580"/>
      <c r="R158" s="580"/>
      <c r="S158" s="580"/>
      <c r="T158" s="580"/>
      <c r="U158" s="580"/>
      <c r="V158" s="580"/>
      <c r="W158" s="580"/>
      <c r="X158" s="580"/>
      <c r="Y158" s="580"/>
      <c r="Z158" s="580"/>
      <c r="AA158" s="580"/>
      <c r="AB158" s="580"/>
      <c r="AC158" s="580"/>
      <c r="AE158" s="4"/>
    </row>
    <row r="159" spans="1:31" s="5" customFormat="1" ht="12.6" customHeight="1" x14ac:dyDescent="0.15">
      <c r="A159" s="31"/>
      <c r="C159" s="34"/>
      <c r="F159" s="5" t="s">
        <v>50</v>
      </c>
      <c r="G159" s="599"/>
      <c r="H159" s="599"/>
      <c r="I159" s="5" t="s">
        <v>16</v>
      </c>
      <c r="J159" s="664" t="s">
        <v>59</v>
      </c>
      <c r="K159" s="664"/>
      <c r="L159" s="664"/>
      <c r="M159" s="664"/>
      <c r="N159" s="664"/>
      <c r="O159" s="5" t="s">
        <v>50</v>
      </c>
      <c r="P159" s="599"/>
      <c r="Q159" s="599"/>
      <c r="R159" s="599"/>
      <c r="S159" s="34" t="s">
        <v>16</v>
      </c>
      <c r="T159" s="599" t="s">
        <v>60</v>
      </c>
      <c r="U159" s="599"/>
      <c r="V159" s="599"/>
      <c r="W159" s="599"/>
      <c r="X159" s="599"/>
      <c r="Y159" s="599"/>
      <c r="Z159" s="599"/>
      <c r="AA159" s="599"/>
      <c r="AB159" s="599"/>
      <c r="AC159" s="5" t="s">
        <v>53</v>
      </c>
      <c r="AE159" s="4"/>
    </row>
    <row r="160" spans="1:31" s="5" customFormat="1" ht="12.6" customHeight="1" x14ac:dyDescent="0.15">
      <c r="A160" s="31"/>
      <c r="C160" s="5" t="s">
        <v>61</v>
      </c>
      <c r="H160" s="753"/>
      <c r="I160" s="753"/>
      <c r="J160" s="753"/>
      <c r="K160" s="753"/>
      <c r="AE160" s="4"/>
    </row>
    <row r="161" spans="1:52" s="5" customFormat="1" ht="12.6" customHeight="1" x14ac:dyDescent="0.15">
      <c r="A161" s="31"/>
      <c r="C161" s="580" t="s">
        <v>62</v>
      </c>
      <c r="D161" s="580"/>
      <c r="E161" s="580"/>
      <c r="F161" s="580"/>
      <c r="G161" s="580"/>
      <c r="H161" s="580"/>
      <c r="I161" s="580"/>
      <c r="J161" s="580"/>
      <c r="K161" s="580"/>
      <c r="L161" s="580"/>
      <c r="M161" s="580"/>
      <c r="N161" s="580"/>
      <c r="O161" s="580"/>
      <c r="P161" s="580"/>
      <c r="Q161" s="580"/>
      <c r="R161" s="580"/>
      <c r="S161" s="580"/>
      <c r="T161" s="580"/>
      <c r="U161" s="580"/>
      <c r="V161" s="580"/>
      <c r="W161" s="580"/>
      <c r="X161" s="580"/>
      <c r="Y161" s="580"/>
      <c r="Z161" s="580"/>
      <c r="AA161" s="580"/>
      <c r="AB161" s="580"/>
      <c r="AC161" s="580"/>
      <c r="AE161" s="4"/>
    </row>
    <row r="162" spans="1:52" s="5" customFormat="1" ht="12.6" customHeight="1" x14ac:dyDescent="0.15">
      <c r="A162" s="31"/>
      <c r="B162" s="184"/>
      <c r="C162" s="184" t="s">
        <v>63</v>
      </c>
      <c r="D162" s="184"/>
      <c r="E162" s="184"/>
      <c r="F162" s="184"/>
      <c r="G162" s="184"/>
      <c r="H162" s="760"/>
      <c r="I162" s="760"/>
      <c r="J162" s="760"/>
      <c r="K162" s="760"/>
      <c r="L162" s="184"/>
      <c r="M162" s="184"/>
      <c r="N162" s="184"/>
      <c r="O162" s="184"/>
      <c r="P162" s="184"/>
      <c r="Q162" s="184"/>
      <c r="R162" s="184"/>
      <c r="S162" s="184"/>
      <c r="T162" s="184"/>
      <c r="U162" s="184"/>
      <c r="V162" s="184"/>
      <c r="W162" s="184"/>
      <c r="X162" s="184"/>
      <c r="Y162" s="184"/>
      <c r="Z162" s="184"/>
      <c r="AA162" s="184"/>
      <c r="AB162" s="184"/>
      <c r="AC162" s="184"/>
      <c r="AD162" s="184"/>
      <c r="AE162" s="4"/>
    </row>
    <row r="163" spans="1:52" s="5" customFormat="1" ht="12.6" customHeight="1" x14ac:dyDescent="0.15">
      <c r="A163" s="31"/>
      <c r="C163" s="5" t="s">
        <v>164</v>
      </c>
      <c r="AE163" s="4"/>
    </row>
    <row r="164" spans="1:52" s="5" customFormat="1" ht="12.6" customHeight="1" x14ac:dyDescent="0.15">
      <c r="A164" s="31"/>
      <c r="C164" s="5" t="s">
        <v>49</v>
      </c>
      <c r="AE164" s="4"/>
    </row>
    <row r="165" spans="1:52" s="5" customFormat="1" ht="12.6" customHeight="1" x14ac:dyDescent="0.15">
      <c r="A165" s="31"/>
      <c r="C165" s="34"/>
      <c r="F165" s="5" t="s">
        <v>50</v>
      </c>
      <c r="G165" s="599"/>
      <c r="H165" s="599"/>
      <c r="I165" s="5" t="s">
        <v>16</v>
      </c>
      <c r="J165" s="599" t="s">
        <v>51</v>
      </c>
      <c r="K165" s="599"/>
      <c r="L165" s="599"/>
      <c r="P165" s="5" t="s">
        <v>50</v>
      </c>
      <c r="Q165" s="599"/>
      <c r="R165" s="599"/>
      <c r="S165" s="599"/>
      <c r="T165" s="34" t="s">
        <v>16</v>
      </c>
      <c r="U165" s="744" t="s">
        <v>52</v>
      </c>
      <c r="V165" s="744"/>
      <c r="W165" s="744"/>
      <c r="X165" s="599"/>
      <c r="Y165" s="599"/>
      <c r="Z165" s="599"/>
      <c r="AA165" s="599"/>
      <c r="AB165" s="599"/>
      <c r="AC165" s="5" t="s">
        <v>53</v>
      </c>
      <c r="AE165" s="4"/>
    </row>
    <row r="166" spans="1:52" s="5" customFormat="1" ht="12.6" customHeight="1" x14ac:dyDescent="0.15">
      <c r="A166" s="31"/>
      <c r="C166" s="5" t="s">
        <v>54</v>
      </c>
      <c r="G166" s="5" t="s">
        <v>156</v>
      </c>
      <c r="V166" s="744" t="s">
        <v>55</v>
      </c>
      <c r="W166" s="744"/>
      <c r="X166" s="599"/>
      <c r="Y166" s="599"/>
      <c r="Z166" s="599"/>
      <c r="AA166" s="599"/>
      <c r="AB166" s="599"/>
      <c r="AC166" s="5" t="s">
        <v>53</v>
      </c>
      <c r="AE166" s="4"/>
    </row>
    <row r="167" spans="1:52" s="5" customFormat="1" ht="12.6" customHeight="1" x14ac:dyDescent="0.15">
      <c r="A167" s="31"/>
      <c r="C167" s="5" t="s">
        <v>56</v>
      </c>
      <c r="I167" s="42"/>
      <c r="J167" s="757"/>
      <c r="K167" s="758"/>
      <c r="L167" s="758"/>
      <c r="M167" s="758"/>
      <c r="N167" s="758"/>
      <c r="O167" s="758"/>
      <c r="P167" s="758"/>
      <c r="Q167" s="758"/>
      <c r="R167" s="758"/>
      <c r="S167" s="758"/>
      <c r="T167" s="758"/>
      <c r="U167" s="758"/>
      <c r="V167" s="758"/>
      <c r="W167" s="758"/>
      <c r="X167" s="758"/>
      <c r="Y167" s="758"/>
      <c r="Z167" s="758"/>
      <c r="AA167" s="758"/>
      <c r="AB167" s="758"/>
      <c r="AC167" s="758"/>
      <c r="AE167" s="4"/>
    </row>
    <row r="168" spans="1:52" s="5" customFormat="1" ht="12.6" customHeight="1" x14ac:dyDescent="0.15">
      <c r="A168" s="31"/>
      <c r="C168" s="5" t="s">
        <v>57</v>
      </c>
      <c r="G168" s="664"/>
      <c r="H168" s="664"/>
      <c r="I168" s="664"/>
      <c r="J168" s="664"/>
      <c r="K168" s="664"/>
      <c r="L168" s="664"/>
      <c r="M168" s="664"/>
      <c r="N168" s="664"/>
      <c r="O168" s="664"/>
      <c r="P168" s="664"/>
      <c r="Q168" s="664"/>
      <c r="R168" s="664"/>
      <c r="S168" s="664"/>
      <c r="T168" s="664"/>
      <c r="U168" s="664"/>
      <c r="V168" s="664"/>
      <c r="W168" s="664"/>
      <c r="X168" s="664"/>
      <c r="Y168" s="664"/>
      <c r="Z168" s="664"/>
      <c r="AA168" s="664"/>
      <c r="AB168" s="664"/>
      <c r="AC168" s="664"/>
      <c r="AE168" s="4"/>
    </row>
    <row r="169" spans="1:52" s="5" customFormat="1" ht="12.6" customHeight="1" x14ac:dyDescent="0.15">
      <c r="A169" s="31"/>
      <c r="C169" s="580" t="s">
        <v>58</v>
      </c>
      <c r="D169" s="580"/>
      <c r="E169" s="580"/>
      <c r="F169" s="580"/>
      <c r="G169" s="580"/>
      <c r="H169" s="580"/>
      <c r="I169" s="580"/>
      <c r="J169" s="580"/>
      <c r="K169" s="580"/>
      <c r="L169" s="580"/>
      <c r="M169" s="580"/>
      <c r="N169" s="580"/>
      <c r="O169" s="580"/>
      <c r="P169" s="580"/>
      <c r="Q169" s="580"/>
      <c r="R169" s="580"/>
      <c r="S169" s="580"/>
      <c r="T169" s="580"/>
      <c r="U169" s="580"/>
      <c r="V169" s="580"/>
      <c r="W169" s="580"/>
      <c r="X169" s="580"/>
      <c r="Y169" s="580"/>
      <c r="Z169" s="580"/>
      <c r="AA169" s="580"/>
      <c r="AB169" s="580"/>
      <c r="AC169" s="580"/>
      <c r="AE169" s="4"/>
    </row>
    <row r="170" spans="1:52" s="5" customFormat="1" ht="12.6" customHeight="1" x14ac:dyDescent="0.15">
      <c r="A170" s="31"/>
      <c r="C170" s="34"/>
      <c r="F170" s="5" t="s">
        <v>50</v>
      </c>
      <c r="G170" s="599"/>
      <c r="H170" s="599"/>
      <c r="I170" s="5" t="s">
        <v>16</v>
      </c>
      <c r="J170" s="664" t="s">
        <v>59</v>
      </c>
      <c r="K170" s="664"/>
      <c r="L170" s="664"/>
      <c r="M170" s="664"/>
      <c r="N170" s="664"/>
      <c r="O170" s="5" t="s">
        <v>50</v>
      </c>
      <c r="P170" s="599"/>
      <c r="Q170" s="599"/>
      <c r="R170" s="599"/>
      <c r="S170" s="34" t="s">
        <v>16</v>
      </c>
      <c r="T170" s="599" t="s">
        <v>60</v>
      </c>
      <c r="U170" s="599"/>
      <c r="V170" s="599"/>
      <c r="W170" s="599"/>
      <c r="X170" s="599"/>
      <c r="Y170" s="599"/>
      <c r="Z170" s="599"/>
      <c r="AA170" s="599"/>
      <c r="AB170" s="599"/>
      <c r="AC170" s="5" t="s">
        <v>53</v>
      </c>
      <c r="AE170" s="4"/>
    </row>
    <row r="171" spans="1:52" s="5" customFormat="1" ht="12.6" customHeight="1" x14ac:dyDescent="0.15">
      <c r="A171" s="31"/>
      <c r="C171" s="5" t="s">
        <v>61</v>
      </c>
      <c r="H171" s="753"/>
      <c r="I171" s="753"/>
      <c r="J171" s="753"/>
      <c r="K171" s="753"/>
      <c r="AE171" s="4"/>
    </row>
    <row r="172" spans="1:52" s="5" customFormat="1" ht="12.6" customHeight="1" x14ac:dyDescent="0.15">
      <c r="A172" s="31"/>
      <c r="C172" s="580" t="s">
        <v>62</v>
      </c>
      <c r="D172" s="580"/>
      <c r="E172" s="580"/>
      <c r="F172" s="580"/>
      <c r="G172" s="580"/>
      <c r="H172" s="580"/>
      <c r="I172" s="580"/>
      <c r="J172" s="580"/>
      <c r="K172" s="580"/>
      <c r="L172" s="580"/>
      <c r="M172" s="580"/>
      <c r="N172" s="580"/>
      <c r="O172" s="580"/>
      <c r="P172" s="580"/>
      <c r="Q172" s="580"/>
      <c r="R172" s="580"/>
      <c r="S172" s="580"/>
      <c r="T172" s="580"/>
      <c r="U172" s="580"/>
      <c r="V172" s="580"/>
      <c r="W172" s="580"/>
      <c r="X172" s="580"/>
      <c r="Y172" s="580"/>
      <c r="Z172" s="580"/>
      <c r="AA172" s="580"/>
      <c r="AB172" s="580"/>
      <c r="AC172" s="580"/>
      <c r="AE172" s="4"/>
    </row>
    <row r="173" spans="1:52" s="5" customFormat="1" ht="12.6" customHeight="1" x14ac:dyDescent="0.15">
      <c r="A173" s="31"/>
      <c r="B173" s="11"/>
      <c r="C173" s="11" t="s">
        <v>63</v>
      </c>
      <c r="D173" s="11"/>
      <c r="E173" s="11"/>
      <c r="F173" s="11"/>
      <c r="G173" s="11"/>
      <c r="H173" s="748"/>
      <c r="I173" s="748"/>
      <c r="J173" s="748"/>
      <c r="K173" s="748"/>
      <c r="L173" s="11"/>
      <c r="M173" s="11"/>
      <c r="N173" s="11"/>
      <c r="O173" s="11"/>
      <c r="P173" s="11"/>
      <c r="Q173" s="11"/>
      <c r="R173" s="11"/>
      <c r="S173" s="11"/>
      <c r="T173" s="11"/>
      <c r="U173" s="11"/>
      <c r="V173" s="11"/>
      <c r="W173" s="11"/>
      <c r="X173" s="11"/>
      <c r="Y173" s="11"/>
      <c r="Z173" s="11"/>
      <c r="AA173" s="11"/>
      <c r="AB173" s="11"/>
      <c r="AC173" s="11"/>
      <c r="AD173" s="11"/>
      <c r="AE173" s="4"/>
    </row>
    <row r="174" spans="1:52" ht="12.6" customHeight="1" x14ac:dyDescent="0.15">
      <c r="A174" s="36"/>
      <c r="B174" s="667" t="s">
        <v>813</v>
      </c>
      <c r="C174" s="667"/>
      <c r="D174" s="667"/>
      <c r="E174" s="667"/>
      <c r="F174" s="667"/>
      <c r="G174" s="667"/>
      <c r="H174" s="667"/>
      <c r="I174" s="667"/>
      <c r="J174" s="667"/>
      <c r="K174" s="667"/>
      <c r="L174" s="667"/>
      <c r="AE174" s="39"/>
    </row>
    <row r="175" spans="1:52" s="5" customFormat="1" ht="12.6" customHeight="1" x14ac:dyDescent="0.15">
      <c r="A175" s="31"/>
      <c r="C175" s="580" t="s">
        <v>104</v>
      </c>
      <c r="D175" s="580"/>
      <c r="E175" s="580"/>
      <c r="F175" s="580"/>
      <c r="G175" s="580"/>
      <c r="H175" s="580"/>
      <c r="I175" s="580"/>
      <c r="J175" s="580"/>
      <c r="L175" s="5" t="s">
        <v>183</v>
      </c>
      <c r="Q175" s="5" t="s">
        <v>106</v>
      </c>
      <c r="S175" s="5" t="s">
        <v>107</v>
      </c>
      <c r="V175" s="599" t="s">
        <v>184</v>
      </c>
      <c r="W175" s="599"/>
      <c r="X175" s="599"/>
      <c r="Y175" s="599"/>
      <c r="AA175" s="5" t="s">
        <v>106</v>
      </c>
      <c r="AC175" s="5" t="s">
        <v>181</v>
      </c>
      <c r="AE175" s="4"/>
      <c r="AZ175" s="4"/>
    </row>
    <row r="176" spans="1:52" s="5" customFormat="1" ht="12.6" customHeight="1" x14ac:dyDescent="0.15">
      <c r="A176" s="31"/>
      <c r="L176" s="5" t="s">
        <v>182</v>
      </c>
      <c r="O176" s="664"/>
      <c r="P176" s="664"/>
      <c r="Q176" s="664"/>
      <c r="R176" s="664"/>
      <c r="S176" s="664"/>
      <c r="T176" s="664"/>
      <c r="U176" s="664"/>
      <c r="V176" s="664"/>
      <c r="W176" s="664"/>
      <c r="X176" s="664"/>
      <c r="Y176" s="5" t="s">
        <v>16</v>
      </c>
      <c r="AC176" s="35"/>
      <c r="AD176" s="35"/>
      <c r="AE176" s="4"/>
      <c r="AZ176" s="4"/>
    </row>
    <row r="177" spans="1:52" s="5" customFormat="1" ht="12.6" customHeight="1" x14ac:dyDescent="0.15">
      <c r="A177" s="31"/>
      <c r="C177" s="5" t="s">
        <v>105</v>
      </c>
      <c r="L177" s="580" t="s">
        <v>213</v>
      </c>
      <c r="M177" s="580"/>
      <c r="N177" s="580"/>
      <c r="O177" s="580" t="s">
        <v>109</v>
      </c>
      <c r="P177" s="580"/>
      <c r="Q177" s="580"/>
      <c r="S177" s="664" t="s">
        <v>110</v>
      </c>
      <c r="T177" s="664"/>
      <c r="U177" s="664"/>
      <c r="W177" s="664" t="s">
        <v>111</v>
      </c>
      <c r="X177" s="664"/>
      <c r="Z177" s="664" t="s">
        <v>112</v>
      </c>
      <c r="AA177" s="664"/>
      <c r="AB177" s="664"/>
      <c r="AC177" s="664"/>
      <c r="AD177" s="664"/>
      <c r="AE177" s="4"/>
      <c r="AZ177" s="4"/>
    </row>
    <row r="178" spans="1:52" x14ac:dyDescent="0.15">
      <c r="A178" s="36"/>
      <c r="I178" s="5"/>
      <c r="K178" s="5"/>
      <c r="L178" s="5" t="s">
        <v>113</v>
      </c>
      <c r="M178" s="5"/>
      <c r="N178" s="5"/>
      <c r="O178" s="5"/>
      <c r="P178" s="5"/>
      <c r="Q178" s="5"/>
      <c r="R178" s="5"/>
      <c r="S178" s="5"/>
      <c r="T178" s="664" t="s">
        <v>108</v>
      </c>
      <c r="U178" s="664"/>
      <c r="V178" s="664"/>
      <c r="W178" s="5"/>
      <c r="X178" s="5"/>
      <c r="Y178" s="5"/>
      <c r="Z178" s="5"/>
      <c r="AA178" s="5"/>
      <c r="AB178" s="5"/>
      <c r="AC178" s="5"/>
      <c r="AD178" s="47" t="s">
        <v>16</v>
      </c>
      <c r="AE178" s="48"/>
      <c r="AZ178" s="39"/>
    </row>
    <row r="179" spans="1:52" x14ac:dyDescent="0.15">
      <c r="A179" s="36"/>
      <c r="C179" s="580" t="s">
        <v>114</v>
      </c>
      <c r="D179" s="580"/>
      <c r="E179" s="580"/>
      <c r="F179" s="580"/>
      <c r="G179" s="580"/>
      <c r="H179" s="580"/>
      <c r="I179" s="580"/>
      <c r="J179" s="580"/>
      <c r="K179" s="5"/>
      <c r="L179" s="38" t="s">
        <v>28</v>
      </c>
      <c r="M179" s="38"/>
      <c r="N179" s="38"/>
      <c r="O179" s="38" t="s">
        <v>71</v>
      </c>
      <c r="P179" s="38"/>
      <c r="Q179" s="5"/>
      <c r="R179" s="5"/>
      <c r="S179" s="5"/>
      <c r="T179" s="5"/>
      <c r="U179" s="5"/>
      <c r="V179" s="5"/>
      <c r="W179" s="5"/>
      <c r="X179" s="5"/>
      <c r="Y179" s="5"/>
      <c r="Z179" s="5"/>
      <c r="AA179" s="5"/>
      <c r="AB179" s="5"/>
      <c r="AE179" s="39"/>
    </row>
    <row r="180" spans="1:52" x14ac:dyDescent="0.15">
      <c r="A180" s="36"/>
      <c r="C180" s="664" t="s">
        <v>180</v>
      </c>
      <c r="D180" s="664"/>
      <c r="E180" s="664"/>
      <c r="F180" s="664"/>
      <c r="G180" s="664"/>
      <c r="I180" s="664" t="s">
        <v>115</v>
      </c>
      <c r="J180" s="664"/>
      <c r="K180" s="664"/>
      <c r="L180" s="5"/>
      <c r="M180" s="664" t="s">
        <v>116</v>
      </c>
      <c r="N180" s="664"/>
      <c r="O180" s="664"/>
      <c r="P180" s="5"/>
      <c r="Q180" s="5"/>
      <c r="R180" s="5"/>
      <c r="S180" s="5"/>
      <c r="T180" s="5"/>
      <c r="U180" s="5"/>
      <c r="V180" s="5"/>
      <c r="W180" s="5"/>
      <c r="X180" s="5"/>
      <c r="Z180" s="5"/>
      <c r="AA180" s="5"/>
      <c r="AB180" s="5"/>
      <c r="AC180" s="5"/>
      <c r="AD180" s="5"/>
      <c r="AE180" s="39"/>
    </row>
    <row r="181" spans="1:52" x14ac:dyDescent="0.15">
      <c r="A181" s="36"/>
      <c r="C181" s="664" t="s">
        <v>167</v>
      </c>
      <c r="D181" s="664"/>
      <c r="E181" s="664"/>
      <c r="F181" s="664"/>
      <c r="G181" s="664"/>
      <c r="I181" s="664" t="s">
        <v>117</v>
      </c>
      <c r="J181" s="664"/>
      <c r="K181" s="664"/>
      <c r="L181" s="664"/>
      <c r="M181" s="5"/>
      <c r="N181" s="5"/>
      <c r="O181" s="664" t="s">
        <v>118</v>
      </c>
      <c r="P181" s="664"/>
      <c r="Q181" s="664"/>
      <c r="R181" s="664"/>
      <c r="S181" s="664"/>
      <c r="T181" s="5"/>
      <c r="U181" s="664" t="s">
        <v>119</v>
      </c>
      <c r="V181" s="664"/>
      <c r="W181" s="664"/>
      <c r="X181" s="664"/>
      <c r="Z181" s="5"/>
      <c r="AA181" s="5"/>
      <c r="AB181" s="5"/>
      <c r="AC181" s="5"/>
      <c r="AD181" s="5"/>
      <c r="AE181" s="39"/>
    </row>
    <row r="182" spans="1:52" x14ac:dyDescent="0.15">
      <c r="A182" s="36"/>
      <c r="B182" s="43"/>
      <c r="C182" s="43"/>
      <c r="D182" s="43"/>
      <c r="E182" s="43"/>
      <c r="F182" s="43"/>
      <c r="G182" s="43"/>
      <c r="H182" s="43"/>
      <c r="I182" s="181" t="s">
        <v>78</v>
      </c>
      <c r="J182" s="181"/>
      <c r="K182" s="181"/>
      <c r="L182" s="754"/>
      <c r="M182" s="754"/>
      <c r="N182" s="754"/>
      <c r="O182" s="754"/>
      <c r="P182" s="754"/>
      <c r="Q182" s="754"/>
      <c r="R182" s="754"/>
      <c r="S182" s="754"/>
      <c r="T182" s="754"/>
      <c r="U182" s="754"/>
      <c r="V182" s="754"/>
      <c r="W182" s="754"/>
      <c r="X182" s="754"/>
      <c r="Y182" s="193" t="s">
        <v>16</v>
      </c>
      <c r="Z182" s="43"/>
      <c r="AA182" s="43"/>
      <c r="AB182" s="43"/>
      <c r="AC182" s="43"/>
      <c r="AD182" s="43"/>
      <c r="AE182" s="39"/>
    </row>
    <row r="183" spans="1:52" ht="12.6" customHeight="1" x14ac:dyDescent="0.15">
      <c r="A183" s="36"/>
      <c r="B183" s="701" t="s">
        <v>814</v>
      </c>
      <c r="C183" s="701"/>
      <c r="D183" s="701"/>
      <c r="E183" s="701"/>
      <c r="F183" s="701"/>
      <c r="G183" s="701"/>
      <c r="H183" s="701"/>
      <c r="I183" s="701"/>
      <c r="J183" s="701"/>
      <c r="K183" s="701"/>
      <c r="L183" s="701"/>
      <c r="M183" s="701"/>
      <c r="N183" s="701"/>
      <c r="AE183" s="39"/>
    </row>
    <row r="184" spans="1:52" s="5" customFormat="1" ht="12.6" customHeight="1" x14ac:dyDescent="0.15">
      <c r="A184" s="31"/>
      <c r="C184" s="5" t="s">
        <v>22</v>
      </c>
      <c r="K184" s="664" t="s">
        <v>23</v>
      </c>
      <c r="L184" s="664"/>
      <c r="M184" s="664"/>
      <c r="N184" s="664"/>
      <c r="O184" s="664"/>
      <c r="P184" s="664"/>
      <c r="R184" s="599" t="s">
        <v>24</v>
      </c>
      <c r="S184" s="599"/>
      <c r="T184" s="599"/>
      <c r="U184" s="599"/>
      <c r="AA184" s="599" t="s">
        <v>25</v>
      </c>
      <c r="AB184" s="599"/>
      <c r="AC184" s="599"/>
      <c r="AE184" s="4"/>
    </row>
    <row r="185" spans="1:52" s="5" customFormat="1" ht="12.6" customHeight="1" x14ac:dyDescent="0.15">
      <c r="A185" s="31"/>
      <c r="C185" s="5" t="s">
        <v>26</v>
      </c>
      <c r="AE185" s="4"/>
    </row>
    <row r="186" spans="1:52" s="5" customFormat="1" ht="12.6" customHeight="1" x14ac:dyDescent="0.15">
      <c r="A186" s="31"/>
      <c r="B186" s="11"/>
      <c r="C186" s="11" t="s">
        <v>27</v>
      </c>
      <c r="D186" s="11"/>
      <c r="E186" s="11"/>
      <c r="F186" s="11"/>
      <c r="G186" s="11"/>
      <c r="H186" s="11"/>
      <c r="I186" s="11"/>
      <c r="J186" s="11"/>
      <c r="K186" s="11" t="s">
        <v>28</v>
      </c>
      <c r="L186" s="11"/>
      <c r="M186" s="748" t="s">
        <v>218</v>
      </c>
      <c r="N186" s="748"/>
      <c r="O186" s="752"/>
      <c r="P186" s="752"/>
      <c r="Q186" s="11" t="s">
        <v>4</v>
      </c>
      <c r="R186" s="752"/>
      <c r="S186" s="752"/>
      <c r="T186" s="11" t="s">
        <v>29</v>
      </c>
      <c r="U186" s="11"/>
      <c r="V186" s="11"/>
      <c r="W186" s="11"/>
      <c r="X186" s="11"/>
      <c r="Y186" s="11"/>
      <c r="Z186" s="11"/>
      <c r="AA186" s="748" t="s">
        <v>30</v>
      </c>
      <c r="AB186" s="748"/>
      <c r="AC186" s="748"/>
      <c r="AD186" s="11"/>
      <c r="AE186" s="4"/>
    </row>
    <row r="187" spans="1:52" ht="12.6" customHeight="1" x14ac:dyDescent="0.15">
      <c r="A187" s="36"/>
      <c r="B187" s="667" t="s">
        <v>815</v>
      </c>
      <c r="C187" s="667"/>
      <c r="D187" s="667"/>
      <c r="E187" s="667"/>
      <c r="F187" s="667"/>
      <c r="G187" s="667"/>
      <c r="H187" s="667"/>
      <c r="I187" s="667"/>
      <c r="J187" s="667"/>
      <c r="K187" s="667"/>
      <c r="L187" s="667"/>
      <c r="M187" s="667"/>
      <c r="N187" s="667"/>
      <c r="O187" s="667"/>
      <c r="P187" s="667"/>
      <c r="AE187" s="39"/>
    </row>
    <row r="188" spans="1:52" s="5" customFormat="1" ht="12.6" customHeight="1" x14ac:dyDescent="0.15">
      <c r="A188" s="31"/>
      <c r="C188" s="5" t="s">
        <v>80</v>
      </c>
      <c r="J188" s="5" t="s">
        <v>28</v>
      </c>
      <c r="M188" s="5" t="s">
        <v>71</v>
      </c>
      <c r="AE188" s="4"/>
    </row>
    <row r="189" spans="1:52" s="5" customFormat="1" ht="12.6" customHeight="1" x14ac:dyDescent="0.15">
      <c r="A189" s="31"/>
      <c r="C189" s="5" t="s">
        <v>1127</v>
      </c>
      <c r="J189" s="5" t="s">
        <v>28</v>
      </c>
      <c r="M189" s="5" t="s">
        <v>71</v>
      </c>
      <c r="AE189" s="4"/>
    </row>
    <row r="190" spans="1:52" s="5" customFormat="1" ht="12.6" customHeight="1" x14ac:dyDescent="0.15">
      <c r="A190" s="31"/>
      <c r="B190" s="11"/>
      <c r="C190" s="11" t="s">
        <v>81</v>
      </c>
      <c r="D190" s="11"/>
      <c r="E190" s="11"/>
      <c r="F190" s="11"/>
      <c r="G190" s="11"/>
      <c r="H190" s="11"/>
      <c r="I190" s="11"/>
      <c r="J190" s="11" t="s">
        <v>82</v>
      </c>
      <c r="K190" s="11"/>
      <c r="L190" s="11"/>
      <c r="M190" s="194" t="s">
        <v>221</v>
      </c>
      <c r="N190" s="194"/>
      <c r="O190" s="194"/>
      <c r="P190" s="194"/>
      <c r="Q190" s="194"/>
      <c r="R190" s="752"/>
      <c r="S190" s="752"/>
      <c r="T190" s="11" t="s">
        <v>4</v>
      </c>
      <c r="U190" s="752"/>
      <c r="V190" s="752"/>
      <c r="W190" s="11" t="s">
        <v>29</v>
      </c>
      <c r="X190" s="11"/>
      <c r="Y190" s="11"/>
      <c r="Z190" s="11"/>
      <c r="AA190" s="11"/>
      <c r="AB190" s="11" t="s">
        <v>83</v>
      </c>
      <c r="AC190" s="11"/>
      <c r="AD190" s="11"/>
      <c r="AE190" s="4"/>
    </row>
    <row r="191" spans="1:52" ht="13.5" x14ac:dyDescent="0.15">
      <c r="A191" s="36"/>
      <c r="B191" s="701" t="s">
        <v>816</v>
      </c>
      <c r="C191" s="701"/>
      <c r="D191" s="701"/>
      <c r="E191" s="701"/>
      <c r="F191" s="5"/>
      <c r="G191" s="5"/>
      <c r="H191" s="5"/>
      <c r="I191" s="5"/>
      <c r="J191" s="5"/>
      <c r="K191" s="5"/>
      <c r="L191" s="5"/>
      <c r="M191" s="5"/>
      <c r="AE191" s="39"/>
    </row>
    <row r="192" spans="1:52" x14ac:dyDescent="0.15">
      <c r="A192" s="36"/>
      <c r="AE192" s="39"/>
    </row>
    <row r="193" spans="1:31" x14ac:dyDescent="0.15">
      <c r="A193" s="36"/>
      <c r="AE193" s="39"/>
    </row>
    <row r="194" spans="1:31" x14ac:dyDescent="0.15">
      <c r="A194" s="45"/>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6"/>
    </row>
  </sheetData>
  <sheetProtection sheet="1" formatCells="0"/>
  <dataConsolidate/>
  <mergeCells count="416">
    <mergeCell ref="S3:AD3"/>
    <mergeCell ref="AH2:AP2"/>
    <mergeCell ref="AH3:AP3"/>
    <mergeCell ref="AH5:AP5"/>
    <mergeCell ref="AH6:AP6"/>
    <mergeCell ref="B133:AD133"/>
    <mergeCell ref="I138:O138"/>
    <mergeCell ref="P138:Q138"/>
    <mergeCell ref="R138:T138"/>
    <mergeCell ref="U138:V138"/>
    <mergeCell ref="W138:Y138"/>
    <mergeCell ref="Z138:AA138"/>
    <mergeCell ref="AD135:AE135"/>
    <mergeCell ref="J115:AC115"/>
    <mergeCell ref="J116:AC116"/>
    <mergeCell ref="AB108:AD108"/>
    <mergeCell ref="J114:AC114"/>
    <mergeCell ref="M108:Q108"/>
    <mergeCell ref="V113:W113"/>
    <mergeCell ref="X113:AB113"/>
    <mergeCell ref="B109:K109"/>
    <mergeCell ref="G123:H123"/>
    <mergeCell ref="J123:L123"/>
    <mergeCell ref="X123:AB123"/>
    <mergeCell ref="Z139:AA139"/>
    <mergeCell ref="B134:J134"/>
    <mergeCell ref="L135:M135"/>
    <mergeCell ref="N135:O135"/>
    <mergeCell ref="T135:U135"/>
    <mergeCell ref="V135:W135"/>
    <mergeCell ref="N136:O136"/>
    <mergeCell ref="V136:W136"/>
    <mergeCell ref="I137:O137"/>
    <mergeCell ref="P137:Q137"/>
    <mergeCell ref="R137:T137"/>
    <mergeCell ref="U67:W67"/>
    <mergeCell ref="J45:R45"/>
    <mergeCell ref="T45:U45"/>
    <mergeCell ref="J46:L46"/>
    <mergeCell ref="N46:O46"/>
    <mergeCell ref="P46:Q46"/>
    <mergeCell ref="J50:R50"/>
    <mergeCell ref="T50:U50"/>
    <mergeCell ref="J51:L51"/>
    <mergeCell ref="N51:O51"/>
    <mergeCell ref="P51:Q51"/>
    <mergeCell ref="B63:AD63"/>
    <mergeCell ref="AA47:AB47"/>
    <mergeCell ref="C47:H47"/>
    <mergeCell ref="J48:L48"/>
    <mergeCell ref="N48:O48"/>
    <mergeCell ref="P48:Q48"/>
    <mergeCell ref="AA49:AB49"/>
    <mergeCell ref="C49:G49"/>
    <mergeCell ref="J67:L67"/>
    <mergeCell ref="X67:AB67"/>
    <mergeCell ref="M56:N56"/>
    <mergeCell ref="O56:P56"/>
    <mergeCell ref="R56:S56"/>
    <mergeCell ref="C9:J9"/>
    <mergeCell ref="W9:AB9"/>
    <mergeCell ref="C38:G38"/>
    <mergeCell ref="C14:J14"/>
    <mergeCell ref="P14:Q14"/>
    <mergeCell ref="S14:T14"/>
    <mergeCell ref="V14:W14"/>
    <mergeCell ref="C15:J15"/>
    <mergeCell ref="C13:J13"/>
    <mergeCell ref="M17:N17"/>
    <mergeCell ref="O17:P17"/>
    <mergeCell ref="R17:S17"/>
    <mergeCell ref="U17:V17"/>
    <mergeCell ref="U23:W23"/>
    <mergeCell ref="Q23:T23"/>
    <mergeCell ref="N23:P23"/>
    <mergeCell ref="N34:P34"/>
    <mergeCell ref="Q34:T34"/>
    <mergeCell ref="X17:Y17"/>
    <mergeCell ref="AA18:AC18"/>
    <mergeCell ref="G23:H23"/>
    <mergeCell ref="C25:I25"/>
    <mergeCell ref="J25:AC25"/>
    <mergeCell ref="J26:AC26"/>
    <mergeCell ref="B57:L57"/>
    <mergeCell ref="J23:L23"/>
    <mergeCell ref="X23:AB23"/>
    <mergeCell ref="J18:K18"/>
    <mergeCell ref="M18:N18"/>
    <mergeCell ref="O18:P18"/>
    <mergeCell ref="R18:S18"/>
    <mergeCell ref="U18:V18"/>
    <mergeCell ref="X18:Y18"/>
    <mergeCell ref="G34:H34"/>
    <mergeCell ref="J34:L34"/>
    <mergeCell ref="X34:AB34"/>
    <mergeCell ref="V24:W24"/>
    <mergeCell ref="X24:AB24"/>
    <mergeCell ref="G28:H28"/>
    <mergeCell ref="J28:N28"/>
    <mergeCell ref="P28:R28"/>
    <mergeCell ref="T28:W28"/>
    <mergeCell ref="X28:AB28"/>
    <mergeCell ref="C44:G44"/>
    <mergeCell ref="B43:H43"/>
    <mergeCell ref="V35:W35"/>
    <mergeCell ref="X35:AB35"/>
    <mergeCell ref="G39:H39"/>
    <mergeCell ref="AA1:AE1"/>
    <mergeCell ref="AA62:AE62"/>
    <mergeCell ref="AA132:AE132"/>
    <mergeCell ref="B2:AD2"/>
    <mergeCell ref="Q9:S9"/>
    <mergeCell ref="C12:J12"/>
    <mergeCell ref="P12:Q12"/>
    <mergeCell ref="S12:T12"/>
    <mergeCell ref="B3:K3"/>
    <mergeCell ref="C6:F6"/>
    <mergeCell ref="C7:G7"/>
    <mergeCell ref="C8:G8"/>
    <mergeCell ref="L9:N9"/>
    <mergeCell ref="K6:L6"/>
    <mergeCell ref="M6:N6"/>
    <mergeCell ref="R6:S6"/>
    <mergeCell ref="T6:U6"/>
    <mergeCell ref="L7:O7"/>
    <mergeCell ref="L8:O8"/>
    <mergeCell ref="W92:Y92"/>
    <mergeCell ref="T92:U92"/>
    <mergeCell ref="Q90:Z90"/>
    <mergeCell ref="I103:AC103"/>
    <mergeCell ref="T91:U91"/>
    <mergeCell ref="J39:N39"/>
    <mergeCell ref="P39:R39"/>
    <mergeCell ref="T39:W39"/>
    <mergeCell ref="X39:AB39"/>
    <mergeCell ref="C36:I36"/>
    <mergeCell ref="J36:AC36"/>
    <mergeCell ref="AA44:AB44"/>
    <mergeCell ref="J37:AC37"/>
    <mergeCell ref="J38:AC38"/>
    <mergeCell ref="K40:AC40"/>
    <mergeCell ref="J41:AC41"/>
    <mergeCell ref="J42:AC42"/>
    <mergeCell ref="K54:P54"/>
    <mergeCell ref="R54:U54"/>
    <mergeCell ref="AA54:AC54"/>
    <mergeCell ref="I55:AC55"/>
    <mergeCell ref="J78:L78"/>
    <mergeCell ref="X78:AB78"/>
    <mergeCell ref="V68:W68"/>
    <mergeCell ref="X68:AB68"/>
    <mergeCell ref="G72:H72"/>
    <mergeCell ref="J72:N72"/>
    <mergeCell ref="P72:R72"/>
    <mergeCell ref="T72:W72"/>
    <mergeCell ref="B64:H64"/>
    <mergeCell ref="G67:H67"/>
    <mergeCell ref="N78:P78"/>
    <mergeCell ref="Q78:T78"/>
    <mergeCell ref="U78:W78"/>
    <mergeCell ref="N67:P67"/>
    <mergeCell ref="Q67:T67"/>
    <mergeCell ref="AA56:AC56"/>
    <mergeCell ref="S60:T60"/>
    <mergeCell ref="V60:W60"/>
    <mergeCell ref="K61:M61"/>
    <mergeCell ref="N60:R60"/>
    <mergeCell ref="C99:G99"/>
    <mergeCell ref="P99:R99"/>
    <mergeCell ref="W95:Y95"/>
    <mergeCell ref="W98:Y98"/>
    <mergeCell ref="G112:H112"/>
    <mergeCell ref="J112:L112"/>
    <mergeCell ref="U108:V108"/>
    <mergeCell ref="AA94:AB94"/>
    <mergeCell ref="C69:I69"/>
    <mergeCell ref="J70:AC70"/>
    <mergeCell ref="J71:AC71"/>
    <mergeCell ref="K73:AC73"/>
    <mergeCell ref="J74:AC74"/>
    <mergeCell ref="J75:AC75"/>
    <mergeCell ref="C80:I80"/>
    <mergeCell ref="J81:AC81"/>
    <mergeCell ref="J82:AC82"/>
    <mergeCell ref="X83:AB83"/>
    <mergeCell ref="J80:AC80"/>
    <mergeCell ref="C82:G82"/>
    <mergeCell ref="H160:K160"/>
    <mergeCell ref="H162:K162"/>
    <mergeCell ref="G165:H165"/>
    <mergeCell ref="T83:W83"/>
    <mergeCell ref="K118:AC118"/>
    <mergeCell ref="J119:AC119"/>
    <mergeCell ref="J120:AC120"/>
    <mergeCell ref="V124:W124"/>
    <mergeCell ref="X124:AB124"/>
    <mergeCell ref="J128:N128"/>
    <mergeCell ref="P128:R128"/>
    <mergeCell ref="T128:W128"/>
    <mergeCell ref="J126:AC126"/>
    <mergeCell ref="J127:AC127"/>
    <mergeCell ref="N123:P123"/>
    <mergeCell ref="Q123:T123"/>
    <mergeCell ref="U123:W123"/>
    <mergeCell ref="P83:R83"/>
    <mergeCell ref="C91:N91"/>
    <mergeCell ref="K84:AC84"/>
    <mergeCell ref="J85:AC85"/>
    <mergeCell ref="J86:AC86"/>
    <mergeCell ref="C100:G100"/>
    <mergeCell ref="I100:K100"/>
    <mergeCell ref="W177:X177"/>
    <mergeCell ref="U181:X181"/>
    <mergeCell ref="Z177:AD177"/>
    <mergeCell ref="T178:V178"/>
    <mergeCell ref="L177:N177"/>
    <mergeCell ref="O177:Q177"/>
    <mergeCell ref="O176:X176"/>
    <mergeCell ref="H169:AC169"/>
    <mergeCell ref="C169:G169"/>
    <mergeCell ref="B174:L174"/>
    <mergeCell ref="C175:J175"/>
    <mergeCell ref="C179:J179"/>
    <mergeCell ref="X170:AB170"/>
    <mergeCell ref="H172:AC172"/>
    <mergeCell ref="J165:L165"/>
    <mergeCell ref="Q165:S165"/>
    <mergeCell ref="U165:W165"/>
    <mergeCell ref="X165:AB165"/>
    <mergeCell ref="G170:H170"/>
    <mergeCell ref="J170:N170"/>
    <mergeCell ref="P170:R170"/>
    <mergeCell ref="T170:W170"/>
    <mergeCell ref="G168:AC168"/>
    <mergeCell ref="J167:AC167"/>
    <mergeCell ref="C158:G158"/>
    <mergeCell ref="U154:W154"/>
    <mergeCell ref="B143:L143"/>
    <mergeCell ref="V155:W155"/>
    <mergeCell ref="X155:AB155"/>
    <mergeCell ref="G157:AC157"/>
    <mergeCell ref="G159:H159"/>
    <mergeCell ref="U137:V137"/>
    <mergeCell ref="W137:Y137"/>
    <mergeCell ref="Z137:AA137"/>
    <mergeCell ref="X154:AB154"/>
    <mergeCell ref="AA146:AC146"/>
    <mergeCell ref="V140:X140"/>
    <mergeCell ref="K144:P144"/>
    <mergeCell ref="R144:U144"/>
    <mergeCell ref="AA144:AC144"/>
    <mergeCell ref="AB150:AD150"/>
    <mergeCell ref="B151:L151"/>
    <mergeCell ref="G154:H154"/>
    <mergeCell ref="J154:L154"/>
    <mergeCell ref="Q154:S154"/>
    <mergeCell ref="M150:P150"/>
    <mergeCell ref="L146:M146"/>
    <mergeCell ref="N146:O146"/>
    <mergeCell ref="K129:AC129"/>
    <mergeCell ref="J130:AC130"/>
    <mergeCell ref="J131:AC131"/>
    <mergeCell ref="X159:AB159"/>
    <mergeCell ref="T141:V141"/>
    <mergeCell ref="R141:S141"/>
    <mergeCell ref="O141:Q141"/>
    <mergeCell ref="J156:AC156"/>
    <mergeCell ref="H158:AC158"/>
    <mergeCell ref="Q150:R150"/>
    <mergeCell ref="T150:U150"/>
    <mergeCell ref="V150:Z150"/>
    <mergeCell ref="Q146:R146"/>
    <mergeCell ref="AB141:AC141"/>
    <mergeCell ref="Y141:AA141"/>
    <mergeCell ref="W141:X141"/>
    <mergeCell ref="B147:N147"/>
    <mergeCell ref="I145:AC145"/>
    <mergeCell ref="L142:P142"/>
    <mergeCell ref="I139:O139"/>
    <mergeCell ref="P139:Q139"/>
    <mergeCell ref="R139:T139"/>
    <mergeCell ref="U139:V139"/>
    <mergeCell ref="W139:Y139"/>
    <mergeCell ref="B191:E191"/>
    <mergeCell ref="K184:P184"/>
    <mergeCell ref="R184:U184"/>
    <mergeCell ref="AA184:AC184"/>
    <mergeCell ref="M186:N186"/>
    <mergeCell ref="O186:P186"/>
    <mergeCell ref="R186:S186"/>
    <mergeCell ref="AA186:AC186"/>
    <mergeCell ref="H171:K171"/>
    <mergeCell ref="H173:K173"/>
    <mergeCell ref="V175:Y175"/>
    <mergeCell ref="C181:G181"/>
    <mergeCell ref="M180:O180"/>
    <mergeCell ref="I180:K180"/>
    <mergeCell ref="I181:L181"/>
    <mergeCell ref="O181:S181"/>
    <mergeCell ref="L182:X182"/>
    <mergeCell ref="R190:S190"/>
    <mergeCell ref="U190:V190"/>
    <mergeCell ref="C172:G172"/>
    <mergeCell ref="B187:P187"/>
    <mergeCell ref="B183:N183"/>
    <mergeCell ref="C180:G180"/>
    <mergeCell ref="S177:U177"/>
    <mergeCell ref="V45:W45"/>
    <mergeCell ref="V50:W50"/>
    <mergeCell ref="N88:T88"/>
    <mergeCell ref="N89:T89"/>
    <mergeCell ref="C88:L88"/>
    <mergeCell ref="P92:R92"/>
    <mergeCell ref="P94:R94"/>
    <mergeCell ref="T94:U94"/>
    <mergeCell ref="W94:Y94"/>
    <mergeCell ref="N90:P90"/>
    <mergeCell ref="P91:R91"/>
    <mergeCell ref="C89:L89"/>
    <mergeCell ref="X72:AB72"/>
    <mergeCell ref="J69:AC69"/>
    <mergeCell ref="G78:H78"/>
    <mergeCell ref="B87:H87"/>
    <mergeCell ref="V79:W79"/>
    <mergeCell ref="X79:AB79"/>
    <mergeCell ref="G83:H83"/>
    <mergeCell ref="J83:N83"/>
    <mergeCell ref="W91:Y91"/>
    <mergeCell ref="AA91:AB91"/>
    <mergeCell ref="C52:J52"/>
    <mergeCell ref="B53:I53"/>
    <mergeCell ref="J159:N159"/>
    <mergeCell ref="P159:R159"/>
    <mergeCell ref="V166:W166"/>
    <mergeCell ref="X166:AB166"/>
    <mergeCell ref="H161:AC161"/>
    <mergeCell ref="C161:G161"/>
    <mergeCell ref="T159:W159"/>
    <mergeCell ref="C93:AD93"/>
    <mergeCell ref="M104:N104"/>
    <mergeCell ref="O104:P104"/>
    <mergeCell ref="R104:S104"/>
    <mergeCell ref="AA104:AC104"/>
    <mergeCell ref="R102:U102"/>
    <mergeCell ref="AA102:AC102"/>
    <mergeCell ref="G128:H128"/>
    <mergeCell ref="C127:G127"/>
    <mergeCell ref="C125:I125"/>
    <mergeCell ref="M100:Q100"/>
    <mergeCell ref="S100:V100"/>
    <mergeCell ref="B101:J101"/>
    <mergeCell ref="G117:H117"/>
    <mergeCell ref="J117:N117"/>
    <mergeCell ref="P117:R117"/>
    <mergeCell ref="T117:W117"/>
    <mergeCell ref="X117:AB117"/>
    <mergeCell ref="C114:I114"/>
    <mergeCell ref="X128:AB128"/>
    <mergeCell ref="J125:AC125"/>
    <mergeCell ref="AA100:AC100"/>
    <mergeCell ref="T99:U99"/>
    <mergeCell ref="W99:Y99"/>
    <mergeCell ref="AA99:AB99"/>
    <mergeCell ref="P95:R95"/>
    <mergeCell ref="P97:R97"/>
    <mergeCell ref="T97:U97"/>
    <mergeCell ref="W97:Y97"/>
    <mergeCell ref="T95:U95"/>
    <mergeCell ref="T98:U98"/>
    <mergeCell ref="N112:P112"/>
    <mergeCell ref="Q112:T112"/>
    <mergeCell ref="U112:W112"/>
    <mergeCell ref="C96:AD96"/>
    <mergeCell ref="AA97:AB97"/>
    <mergeCell ref="K102:P102"/>
    <mergeCell ref="B105:L105"/>
    <mergeCell ref="X112:AB112"/>
    <mergeCell ref="R108:S108"/>
    <mergeCell ref="P98:R98"/>
    <mergeCell ref="J27:AC27"/>
    <mergeCell ref="K29:AC29"/>
    <mergeCell ref="J30:AC30"/>
    <mergeCell ref="J31:AC31"/>
    <mergeCell ref="U34:W34"/>
    <mergeCell ref="AG24:AQ25"/>
    <mergeCell ref="AG26:AK27"/>
    <mergeCell ref="AL26:AQ27"/>
    <mergeCell ref="AG35:AQ36"/>
    <mergeCell ref="K14:L14"/>
    <mergeCell ref="M14:N14"/>
    <mergeCell ref="Y14:AC14"/>
    <mergeCell ref="L15:N15"/>
    <mergeCell ref="P15:U15"/>
    <mergeCell ref="V15:AC15"/>
    <mergeCell ref="M12:N12"/>
    <mergeCell ref="V13:AC13"/>
    <mergeCell ref="L13:N13"/>
    <mergeCell ref="P13:U13"/>
    <mergeCell ref="V12:W12"/>
    <mergeCell ref="Y12:AC12"/>
    <mergeCell ref="K12:L12"/>
    <mergeCell ref="AG115:AK116"/>
    <mergeCell ref="AL115:AQ116"/>
    <mergeCell ref="AG124:AQ125"/>
    <mergeCell ref="AG126:AK127"/>
    <mergeCell ref="AL126:AQ127"/>
    <mergeCell ref="AG37:AK38"/>
    <mergeCell ref="AL37:AQ38"/>
    <mergeCell ref="AG68:AQ69"/>
    <mergeCell ref="AG70:AK71"/>
    <mergeCell ref="AL70:AQ71"/>
    <mergeCell ref="AG79:AQ80"/>
    <mergeCell ref="AG81:AK82"/>
    <mergeCell ref="AL81:AQ82"/>
    <mergeCell ref="AG113:AQ114"/>
    <mergeCell ref="AG44:AK44"/>
  </mergeCells>
  <phoneticPr fontId="7"/>
  <dataValidations count="8">
    <dataValidation type="list" allowBlank="1" showInputMessage="1" showErrorMessage="1" sqref="AM13" xr:uid="{00000000-0002-0000-0100-000000000000}">
      <formula1>"　,平成,昭和"</formula1>
    </dataValidation>
    <dataValidation type="list" allowBlank="1" showInputMessage="1" showErrorMessage="1" sqref="G154:H154 G159:H159 G165:H165 G170:H170 G23:H23 G28:H28 G39:H39 G34:H34 G67:H67 G72:H72 G83:H83 G78:H78 G112:H112 G117:H117 G128:H128 G123:H123" xr:uid="{00000000-0002-0000-0100-000001000000}">
      <formula1>"一級,二級"</formula1>
    </dataValidation>
    <dataValidation type="list" allowBlank="1" showInputMessage="1" showErrorMessage="1" sqref="K9:K10 P9 V9 K13 O13 P135 R136 I18 Z18 O19 R19 I44:I51 T44 T46:T49 T51 Q52 M52 M88:M90 H100 L100 R100 W100 O97:O99 V97:V99 V94:V95 O94:O95 V91:V92 O91:O92 W89 AC99 H142 H135:H140 K15 O15 I148:I150 J54 Q54 Z54 J56 Z56 J58:J61 M58:M60 J102 Q102 Z102 J104 Z104 AA108 I106:I108 L106:L108 J144 Q144 Z144 J146 Z146 L148:L150 AA150" xr:uid="{00000000-0002-0000-0100-000002000000}">
      <formula1>"□,☑"</formula1>
    </dataValidation>
    <dataValidation imeMode="fullKatakana" allowBlank="1" showInputMessage="1" showErrorMessage="1" sqref="AG34:AP34 AL26:AQ27 AL115:AQ116 AL37:AQ38 AL70:AQ71 AL81:AQ82 AL126:AQ127" xr:uid="{00000000-0002-0000-0100-000003000000}"/>
    <dataValidation imeMode="off" allowBlank="1" showInputMessage="1" showErrorMessage="1" sqref="M6:N6 T6:U6 L7:O8 R56:S56 S97:S99 U88:U89 O56:P56 Z99 S14 Z97 S94:S95 S91:S92 Z94 Z91 P51:Q51 M51 V136:W136 AB141:AC141 Z137:AA139 S12 N146:O146 U137:V139 W141:X141 P137:Q139 R141:S141 O47 M46 O44 R44 Z44 AC44 S45 V45:W45 Z47 AC47 AC49 Z49 V50:W50 S50 R49 P48:Q48 R47 P46:Q46 M48 O49 S60:T60 V60:W60 U108:V108 O17:P18 R17:S18 U17:V18 Q146:R146 P14 T150:U150 Q150:R150 P12 O104:P104 R104:S104 R108:S108 T135:U135 N136:O136 L135:M135 J31:AC31 K29:AC29 K40:AC40 J42:AC42 K73:AC73 J75:AC75 K84:AC84 J86:AC86 K118:AC118 J120:AC120 K129:AC129 J131:AC131" xr:uid="{00000000-0002-0000-0100-000004000000}"/>
    <dataValidation imeMode="hiragana" allowBlank="1" showInputMessage="1" showErrorMessage="1" sqref="I145:AC145 L142:P142 J115:AC116 J119:AC119 N123:P123 P117:R117 N112:P112 J126:AC127 P128:R128 J130:AC130 J70:AC71 N67:P67 P72:R72 J74:AC74 N78:P78 J81:AC82 P83:R83 J85:AC85 I103:AC103 I55:AC55 J41:AC41 P39:R39 J37:AC38 J30:AC30 J26:AC27 P28:R28 N34:P34 N23:P23" xr:uid="{00000000-0002-0000-0100-000005000000}"/>
    <dataValidation imeMode="halfKatakana" allowBlank="1" showInputMessage="1" showErrorMessage="1" sqref="AG26 J25:AC25 AG37 AG81 AG115 AG126 J36:AC36 J69:AC69 AG70 J80:AC80 J114:AC114 J125:AC125" xr:uid="{00000000-0002-0000-0100-000006000000}"/>
    <dataValidation type="list" allowBlank="1" showInputMessage="1" sqref="K12:L12 M17:N18 K14:L14" xr:uid="{AE851DCD-7827-435D-A3B5-49F9FCF25BAD}">
      <formula1>"（年号選択）+$C$1選択+$B$12　　,令和,平成,昭和"</formula1>
    </dataValidation>
  </dataValidations>
  <pageMargins left="0.62992125984251968" right="0.23622047244094491" top="0.43307086614173229" bottom="0.15748031496062992" header="0.11811023622047245" footer="0.31496062992125984"/>
  <pageSetup paperSize="9" scale="99" orientation="portrait" blackAndWhite="1" r:id="rId1"/>
  <headerFooter>
    <oddHeader>&amp;C　　　　　　　　　　　　</oddHeader>
    <oddFooter>&amp;R&amp;"Times New Roman,標準"&amp;6 2025</oddFooter>
  </headerFooter>
  <rowBreaks count="2" manualBreakCount="2">
    <brk id="61" max="30"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66" r:id="rId4" name="Check Box 94">
              <controlPr defaultSize="0" autoFill="0" autoLine="0" autoPict="0">
                <anchor moveWithCells="1">
                  <from>
                    <xdr:col>10</xdr:col>
                    <xdr:colOff>9525</xdr:colOff>
                    <xdr:row>177</xdr:row>
                    <xdr:rowOff>142875</xdr:rowOff>
                  </from>
                  <to>
                    <xdr:col>11</xdr:col>
                    <xdr:colOff>9525</xdr:colOff>
                    <xdr:row>179</xdr:row>
                    <xdr:rowOff>28575</xdr:rowOff>
                  </to>
                </anchor>
              </controlPr>
            </control>
          </mc:Choice>
        </mc:AlternateContent>
        <mc:AlternateContent xmlns:mc="http://schemas.openxmlformats.org/markup-compatibility/2006">
          <mc:Choice Requires="x14">
            <control shapeId="3167" r:id="rId5" name="Check Box 95">
              <controlPr defaultSize="0" autoFill="0" autoLine="0" autoPict="0">
                <anchor moveWithCells="1">
                  <from>
                    <xdr:col>10</xdr:col>
                    <xdr:colOff>9525</xdr:colOff>
                    <xdr:row>176</xdr:row>
                    <xdr:rowOff>133350</xdr:rowOff>
                  </from>
                  <to>
                    <xdr:col>11</xdr:col>
                    <xdr:colOff>9525</xdr:colOff>
                    <xdr:row>178</xdr:row>
                    <xdr:rowOff>28575</xdr:rowOff>
                  </to>
                </anchor>
              </controlPr>
            </control>
          </mc:Choice>
        </mc:AlternateContent>
        <mc:AlternateContent xmlns:mc="http://schemas.openxmlformats.org/markup-compatibility/2006">
          <mc:Choice Requires="x14">
            <control shapeId="3168" r:id="rId6" name="Check Box 96">
              <controlPr defaultSize="0" autoFill="0" autoLine="0" autoPict="0">
                <anchor moveWithCells="1">
                  <from>
                    <xdr:col>7</xdr:col>
                    <xdr:colOff>0</xdr:colOff>
                    <xdr:row>179</xdr:row>
                    <xdr:rowOff>0</xdr:rowOff>
                  </from>
                  <to>
                    <xdr:col>8</xdr:col>
                    <xdr:colOff>0</xdr:colOff>
                    <xdr:row>180</xdr:row>
                    <xdr:rowOff>47625</xdr:rowOff>
                  </to>
                </anchor>
              </controlPr>
            </control>
          </mc:Choice>
        </mc:AlternateContent>
        <mc:AlternateContent xmlns:mc="http://schemas.openxmlformats.org/markup-compatibility/2006">
          <mc:Choice Requires="x14">
            <control shapeId="3169" r:id="rId7" name="Check Box 97">
              <controlPr defaultSize="0" autoFill="0" autoLine="0" autoPict="0">
                <anchor moveWithCells="1">
                  <from>
                    <xdr:col>10</xdr:col>
                    <xdr:colOff>9525</xdr:colOff>
                    <xdr:row>173</xdr:row>
                    <xdr:rowOff>123825</xdr:rowOff>
                  </from>
                  <to>
                    <xdr:col>11</xdr:col>
                    <xdr:colOff>9525</xdr:colOff>
                    <xdr:row>175</xdr:row>
                    <xdr:rowOff>28575</xdr:rowOff>
                  </to>
                </anchor>
              </controlPr>
            </control>
          </mc:Choice>
        </mc:AlternateContent>
        <mc:AlternateContent xmlns:mc="http://schemas.openxmlformats.org/markup-compatibility/2006">
          <mc:Choice Requires="x14">
            <control shapeId="3170" r:id="rId8" name="Check Box 98">
              <controlPr defaultSize="0" autoFill="0" autoLine="0" autoPict="0">
                <anchor moveWithCells="1">
                  <from>
                    <xdr:col>20</xdr:col>
                    <xdr:colOff>9525</xdr:colOff>
                    <xdr:row>173</xdr:row>
                    <xdr:rowOff>142875</xdr:rowOff>
                  </from>
                  <to>
                    <xdr:col>21</xdr:col>
                    <xdr:colOff>9525</xdr:colOff>
                    <xdr:row>175</xdr:row>
                    <xdr:rowOff>47625</xdr:rowOff>
                  </to>
                </anchor>
              </controlPr>
            </control>
          </mc:Choice>
        </mc:AlternateContent>
        <mc:AlternateContent xmlns:mc="http://schemas.openxmlformats.org/markup-compatibility/2006">
          <mc:Choice Requires="x14">
            <control shapeId="3171" r:id="rId9" name="Check Box 99">
              <controlPr defaultSize="0" autoFill="0" autoLine="0" autoPict="0">
                <anchor moveWithCells="1">
                  <from>
                    <xdr:col>7</xdr:col>
                    <xdr:colOff>0</xdr:colOff>
                    <xdr:row>179</xdr:row>
                    <xdr:rowOff>152400</xdr:rowOff>
                  </from>
                  <to>
                    <xdr:col>8</xdr:col>
                    <xdr:colOff>0</xdr:colOff>
                    <xdr:row>181</xdr:row>
                    <xdr:rowOff>38100</xdr:rowOff>
                  </to>
                </anchor>
              </controlPr>
            </control>
          </mc:Choice>
        </mc:AlternateContent>
        <mc:AlternateContent xmlns:mc="http://schemas.openxmlformats.org/markup-compatibility/2006">
          <mc:Choice Requires="x14">
            <control shapeId="3172" r:id="rId10" name="Check Box 100">
              <controlPr defaultSize="0" autoFill="0" autoLine="0" autoPict="0">
                <anchor moveWithCells="1">
                  <from>
                    <xdr:col>11</xdr:col>
                    <xdr:colOff>19050</xdr:colOff>
                    <xdr:row>178</xdr:row>
                    <xdr:rowOff>152400</xdr:rowOff>
                  </from>
                  <to>
                    <xdr:col>11</xdr:col>
                    <xdr:colOff>247650</xdr:colOff>
                    <xdr:row>180</xdr:row>
                    <xdr:rowOff>38100</xdr:rowOff>
                  </to>
                </anchor>
              </controlPr>
            </control>
          </mc:Choice>
        </mc:AlternateContent>
        <mc:AlternateContent xmlns:mc="http://schemas.openxmlformats.org/markup-compatibility/2006">
          <mc:Choice Requires="x14">
            <control shapeId="3173" r:id="rId11" name="Check Box 101">
              <controlPr defaultSize="0" autoFill="0" autoLine="0" autoPict="0">
                <anchor moveWithCells="1">
                  <from>
                    <xdr:col>13</xdr:col>
                    <xdr:colOff>9525</xdr:colOff>
                    <xdr:row>179</xdr:row>
                    <xdr:rowOff>161925</xdr:rowOff>
                  </from>
                  <to>
                    <xdr:col>13</xdr:col>
                    <xdr:colOff>238125</xdr:colOff>
                    <xdr:row>181</xdr:row>
                    <xdr:rowOff>47625</xdr:rowOff>
                  </to>
                </anchor>
              </controlPr>
            </control>
          </mc:Choice>
        </mc:AlternateContent>
        <mc:AlternateContent xmlns:mc="http://schemas.openxmlformats.org/markup-compatibility/2006">
          <mc:Choice Requires="x14">
            <control shapeId="3174" r:id="rId12" name="Check Box 102">
              <controlPr defaultSize="0" autoFill="0" autoLine="0" autoPict="0">
                <anchor moveWithCells="1">
                  <from>
                    <xdr:col>9</xdr:col>
                    <xdr:colOff>19050</xdr:colOff>
                    <xdr:row>182</xdr:row>
                    <xdr:rowOff>123825</xdr:rowOff>
                  </from>
                  <to>
                    <xdr:col>10</xdr:col>
                    <xdr:colOff>57150</xdr:colOff>
                    <xdr:row>184</xdr:row>
                    <xdr:rowOff>47625</xdr:rowOff>
                  </to>
                </anchor>
              </controlPr>
            </control>
          </mc:Choice>
        </mc:AlternateContent>
        <mc:AlternateContent xmlns:mc="http://schemas.openxmlformats.org/markup-compatibility/2006">
          <mc:Choice Requires="x14">
            <control shapeId="3175" r:id="rId13" name="Check Box 103">
              <controlPr defaultSize="0" autoFill="0" autoLine="0" autoPict="0">
                <anchor moveWithCells="1">
                  <from>
                    <xdr:col>15</xdr:col>
                    <xdr:colOff>219075</xdr:colOff>
                    <xdr:row>182</xdr:row>
                    <xdr:rowOff>123825</xdr:rowOff>
                  </from>
                  <to>
                    <xdr:col>16</xdr:col>
                    <xdr:colOff>219075</xdr:colOff>
                    <xdr:row>184</xdr:row>
                    <xdr:rowOff>47625</xdr:rowOff>
                  </to>
                </anchor>
              </controlPr>
            </control>
          </mc:Choice>
        </mc:AlternateContent>
        <mc:AlternateContent xmlns:mc="http://schemas.openxmlformats.org/markup-compatibility/2006">
          <mc:Choice Requires="x14">
            <control shapeId="3176" r:id="rId14" name="Check Box 104">
              <controlPr defaultSize="0" autoFill="0" autoLine="0" autoPict="0">
                <anchor moveWithCells="1">
                  <from>
                    <xdr:col>25</xdr:col>
                    <xdr:colOff>9525</xdr:colOff>
                    <xdr:row>182</xdr:row>
                    <xdr:rowOff>123825</xdr:rowOff>
                  </from>
                  <to>
                    <xdr:col>26</xdr:col>
                    <xdr:colOff>9525</xdr:colOff>
                    <xdr:row>184</xdr:row>
                    <xdr:rowOff>47625</xdr:rowOff>
                  </to>
                </anchor>
              </controlPr>
            </control>
          </mc:Choice>
        </mc:AlternateContent>
        <mc:AlternateContent xmlns:mc="http://schemas.openxmlformats.org/markup-compatibility/2006">
          <mc:Choice Requires="x14">
            <control shapeId="3177" r:id="rId15" name="Check Box 105">
              <controlPr defaultSize="0" autoFill="0" autoLine="0" autoPict="0">
                <anchor moveWithCells="1">
                  <from>
                    <xdr:col>25</xdr:col>
                    <xdr:colOff>19050</xdr:colOff>
                    <xdr:row>184</xdr:row>
                    <xdr:rowOff>123825</xdr:rowOff>
                  </from>
                  <to>
                    <xdr:col>26</xdr:col>
                    <xdr:colOff>19050</xdr:colOff>
                    <xdr:row>186</xdr:row>
                    <xdr:rowOff>47625</xdr:rowOff>
                  </to>
                </anchor>
              </controlPr>
            </control>
          </mc:Choice>
        </mc:AlternateContent>
        <mc:AlternateContent xmlns:mc="http://schemas.openxmlformats.org/markup-compatibility/2006">
          <mc:Choice Requires="x14">
            <control shapeId="3178" r:id="rId16" name="Check Box 106">
              <controlPr defaultSize="0" autoFill="0" autoLine="0" autoPict="0">
                <anchor moveWithCells="1">
                  <from>
                    <xdr:col>9</xdr:col>
                    <xdr:colOff>19050</xdr:colOff>
                    <xdr:row>184</xdr:row>
                    <xdr:rowOff>114300</xdr:rowOff>
                  </from>
                  <to>
                    <xdr:col>10</xdr:col>
                    <xdr:colOff>57150</xdr:colOff>
                    <xdr:row>186</xdr:row>
                    <xdr:rowOff>57150</xdr:rowOff>
                  </to>
                </anchor>
              </controlPr>
            </control>
          </mc:Choice>
        </mc:AlternateContent>
        <mc:AlternateContent xmlns:mc="http://schemas.openxmlformats.org/markup-compatibility/2006">
          <mc:Choice Requires="x14">
            <control shapeId="3179" r:id="rId17" name="Check Box 107">
              <controlPr defaultSize="0" autoFill="0" autoLine="0" autoPict="0">
                <anchor moveWithCells="1">
                  <from>
                    <xdr:col>8</xdr:col>
                    <xdr:colOff>28575</xdr:colOff>
                    <xdr:row>186</xdr:row>
                    <xdr:rowOff>123825</xdr:rowOff>
                  </from>
                  <to>
                    <xdr:col>9</xdr:col>
                    <xdr:colOff>28575</xdr:colOff>
                    <xdr:row>188</xdr:row>
                    <xdr:rowOff>47625</xdr:rowOff>
                  </to>
                </anchor>
              </controlPr>
            </control>
          </mc:Choice>
        </mc:AlternateContent>
        <mc:AlternateContent xmlns:mc="http://schemas.openxmlformats.org/markup-compatibility/2006">
          <mc:Choice Requires="x14">
            <control shapeId="3180" r:id="rId18" name="Check Box 108">
              <controlPr defaultSize="0" autoFill="0" autoLine="0" autoPict="0">
                <anchor moveWithCells="1">
                  <from>
                    <xdr:col>10</xdr:col>
                    <xdr:colOff>209550</xdr:colOff>
                    <xdr:row>186</xdr:row>
                    <xdr:rowOff>114300</xdr:rowOff>
                  </from>
                  <to>
                    <xdr:col>11</xdr:col>
                    <xdr:colOff>209550</xdr:colOff>
                    <xdr:row>188</xdr:row>
                    <xdr:rowOff>38100</xdr:rowOff>
                  </to>
                </anchor>
              </controlPr>
            </control>
          </mc:Choice>
        </mc:AlternateContent>
        <mc:AlternateContent xmlns:mc="http://schemas.openxmlformats.org/markup-compatibility/2006">
          <mc:Choice Requires="x14">
            <control shapeId="3181" r:id="rId19" name="Check Box 109">
              <controlPr defaultSize="0" autoFill="0" autoLine="0" autoPict="0">
                <anchor moveWithCells="1">
                  <from>
                    <xdr:col>26</xdr:col>
                    <xdr:colOff>38100</xdr:colOff>
                    <xdr:row>188</xdr:row>
                    <xdr:rowOff>123825</xdr:rowOff>
                  </from>
                  <to>
                    <xdr:col>27</xdr:col>
                    <xdr:colOff>38100</xdr:colOff>
                    <xdr:row>190</xdr:row>
                    <xdr:rowOff>47625</xdr:rowOff>
                  </to>
                </anchor>
              </controlPr>
            </control>
          </mc:Choice>
        </mc:AlternateContent>
        <mc:AlternateContent xmlns:mc="http://schemas.openxmlformats.org/markup-compatibility/2006">
          <mc:Choice Requires="x14">
            <control shapeId="3189" r:id="rId20" name="Check Box 117">
              <controlPr defaultSize="0" autoFill="0" autoLine="0" autoPict="0">
                <anchor moveWithCells="1">
                  <from>
                    <xdr:col>10</xdr:col>
                    <xdr:colOff>9525</xdr:colOff>
                    <xdr:row>174</xdr:row>
                    <xdr:rowOff>123825</xdr:rowOff>
                  </from>
                  <to>
                    <xdr:col>11</xdr:col>
                    <xdr:colOff>9525</xdr:colOff>
                    <xdr:row>176</xdr:row>
                    <xdr:rowOff>28575</xdr:rowOff>
                  </to>
                </anchor>
              </controlPr>
            </control>
          </mc:Choice>
        </mc:AlternateContent>
        <mc:AlternateContent xmlns:mc="http://schemas.openxmlformats.org/markup-compatibility/2006">
          <mc:Choice Requires="x14">
            <control shapeId="3191" r:id="rId21" name="Check Box 119">
              <controlPr defaultSize="0" autoFill="0" autoLine="0" autoPict="0">
                <anchor moveWithCells="1">
                  <from>
                    <xdr:col>10</xdr:col>
                    <xdr:colOff>9525</xdr:colOff>
                    <xdr:row>175</xdr:row>
                    <xdr:rowOff>133350</xdr:rowOff>
                  </from>
                  <to>
                    <xdr:col>11</xdr:col>
                    <xdr:colOff>9525</xdr:colOff>
                    <xdr:row>177</xdr:row>
                    <xdr:rowOff>38100</xdr:rowOff>
                  </to>
                </anchor>
              </controlPr>
            </control>
          </mc:Choice>
        </mc:AlternateContent>
        <mc:AlternateContent xmlns:mc="http://schemas.openxmlformats.org/markup-compatibility/2006">
          <mc:Choice Requires="x14">
            <control shapeId="3192" r:id="rId22" name="Check Box 120">
              <controlPr defaultSize="0" autoFill="0" autoLine="0" autoPict="0">
                <anchor moveWithCells="1">
                  <from>
                    <xdr:col>13</xdr:col>
                    <xdr:colOff>38100</xdr:colOff>
                    <xdr:row>175</xdr:row>
                    <xdr:rowOff>123825</xdr:rowOff>
                  </from>
                  <to>
                    <xdr:col>13</xdr:col>
                    <xdr:colOff>266700</xdr:colOff>
                    <xdr:row>177</xdr:row>
                    <xdr:rowOff>28575</xdr:rowOff>
                  </to>
                </anchor>
              </controlPr>
            </control>
          </mc:Choice>
        </mc:AlternateContent>
        <mc:AlternateContent xmlns:mc="http://schemas.openxmlformats.org/markup-compatibility/2006">
          <mc:Choice Requires="x14">
            <control shapeId="3193" r:id="rId23" name="Check Box 121">
              <controlPr defaultSize="0" autoFill="0" autoLine="0" autoPict="0">
                <anchor moveWithCells="1">
                  <from>
                    <xdr:col>17</xdr:col>
                    <xdr:colOff>0</xdr:colOff>
                    <xdr:row>175</xdr:row>
                    <xdr:rowOff>133350</xdr:rowOff>
                  </from>
                  <to>
                    <xdr:col>18</xdr:col>
                    <xdr:colOff>0</xdr:colOff>
                    <xdr:row>177</xdr:row>
                    <xdr:rowOff>38100</xdr:rowOff>
                  </to>
                </anchor>
              </controlPr>
            </control>
          </mc:Choice>
        </mc:AlternateContent>
        <mc:AlternateContent xmlns:mc="http://schemas.openxmlformats.org/markup-compatibility/2006">
          <mc:Choice Requires="x14">
            <control shapeId="3194" r:id="rId24" name="Check Box 122">
              <controlPr defaultSize="0" autoFill="0" autoLine="0" autoPict="0">
                <anchor moveWithCells="1">
                  <from>
                    <xdr:col>21</xdr:col>
                    <xdr:colOff>9525</xdr:colOff>
                    <xdr:row>175</xdr:row>
                    <xdr:rowOff>133350</xdr:rowOff>
                  </from>
                  <to>
                    <xdr:col>22</xdr:col>
                    <xdr:colOff>9525</xdr:colOff>
                    <xdr:row>177</xdr:row>
                    <xdr:rowOff>38100</xdr:rowOff>
                  </to>
                </anchor>
              </controlPr>
            </control>
          </mc:Choice>
        </mc:AlternateContent>
        <mc:AlternateContent xmlns:mc="http://schemas.openxmlformats.org/markup-compatibility/2006">
          <mc:Choice Requires="x14">
            <control shapeId="3195" r:id="rId25" name="Check Box 123">
              <controlPr defaultSize="0" autoFill="0" autoLine="0" autoPict="0">
                <anchor moveWithCells="1">
                  <from>
                    <xdr:col>24</xdr:col>
                    <xdr:colOff>9525</xdr:colOff>
                    <xdr:row>175</xdr:row>
                    <xdr:rowOff>133350</xdr:rowOff>
                  </from>
                  <to>
                    <xdr:col>25</xdr:col>
                    <xdr:colOff>9525</xdr:colOff>
                    <xdr:row>177</xdr:row>
                    <xdr:rowOff>38100</xdr:rowOff>
                  </to>
                </anchor>
              </controlPr>
            </control>
          </mc:Choice>
        </mc:AlternateContent>
        <mc:AlternateContent xmlns:mc="http://schemas.openxmlformats.org/markup-compatibility/2006">
          <mc:Choice Requires="x14">
            <control shapeId="3196" r:id="rId26" name="Check Box 124">
              <controlPr defaultSize="0" autoFill="0" autoLine="0" autoPict="0">
                <anchor moveWithCells="1">
                  <from>
                    <xdr:col>18</xdr:col>
                    <xdr:colOff>0</xdr:colOff>
                    <xdr:row>176</xdr:row>
                    <xdr:rowOff>133350</xdr:rowOff>
                  </from>
                  <to>
                    <xdr:col>19</xdr:col>
                    <xdr:colOff>0</xdr:colOff>
                    <xdr:row>178</xdr:row>
                    <xdr:rowOff>28575</xdr:rowOff>
                  </to>
                </anchor>
              </controlPr>
            </control>
          </mc:Choice>
        </mc:AlternateContent>
        <mc:AlternateContent xmlns:mc="http://schemas.openxmlformats.org/markup-compatibility/2006">
          <mc:Choice Requires="x14">
            <control shapeId="3197" r:id="rId27" name="Check Box 125">
              <controlPr defaultSize="0" autoFill="0" autoLine="0" autoPict="0">
                <anchor moveWithCells="1">
                  <from>
                    <xdr:col>13</xdr:col>
                    <xdr:colOff>28575</xdr:colOff>
                    <xdr:row>177</xdr:row>
                    <xdr:rowOff>142875</xdr:rowOff>
                  </from>
                  <to>
                    <xdr:col>13</xdr:col>
                    <xdr:colOff>257175</xdr:colOff>
                    <xdr:row>179</xdr:row>
                    <xdr:rowOff>28575</xdr:rowOff>
                  </to>
                </anchor>
              </controlPr>
            </control>
          </mc:Choice>
        </mc:AlternateContent>
        <mc:AlternateContent xmlns:mc="http://schemas.openxmlformats.org/markup-compatibility/2006">
          <mc:Choice Requires="x14">
            <control shapeId="3198" r:id="rId28" name="Check Box 126">
              <controlPr defaultSize="0" autoFill="0" autoLine="0" autoPict="0">
                <anchor moveWithCells="1">
                  <from>
                    <xdr:col>19</xdr:col>
                    <xdr:colOff>0</xdr:colOff>
                    <xdr:row>179</xdr:row>
                    <xdr:rowOff>161925</xdr:rowOff>
                  </from>
                  <to>
                    <xdr:col>20</xdr:col>
                    <xdr:colOff>0</xdr:colOff>
                    <xdr:row>181</xdr:row>
                    <xdr:rowOff>47625</xdr:rowOff>
                  </to>
                </anchor>
              </controlPr>
            </control>
          </mc:Choice>
        </mc:AlternateContent>
        <mc:AlternateContent xmlns:mc="http://schemas.openxmlformats.org/markup-compatibility/2006">
          <mc:Choice Requires="x14">
            <control shapeId="3199" r:id="rId29" name="Check Box 127">
              <controlPr defaultSize="0" autoFill="0" autoLine="0" autoPict="0">
                <anchor moveWithCells="1">
                  <from>
                    <xdr:col>7</xdr:col>
                    <xdr:colOff>0</xdr:colOff>
                    <xdr:row>180</xdr:row>
                    <xdr:rowOff>152400</xdr:rowOff>
                  </from>
                  <to>
                    <xdr:col>8</xdr:col>
                    <xdr:colOff>0</xdr:colOff>
                    <xdr:row>182</xdr:row>
                    <xdr:rowOff>38100</xdr:rowOff>
                  </to>
                </anchor>
              </controlPr>
            </control>
          </mc:Choice>
        </mc:AlternateContent>
        <mc:AlternateContent xmlns:mc="http://schemas.openxmlformats.org/markup-compatibility/2006">
          <mc:Choice Requires="x14">
            <control shapeId="3200" r:id="rId30" name="Check Box 128">
              <controlPr defaultSize="0" autoFill="0" autoLine="0" autoPict="0">
                <anchor moveWithCells="1">
                  <from>
                    <xdr:col>8</xdr:col>
                    <xdr:colOff>28575</xdr:colOff>
                    <xdr:row>187</xdr:row>
                    <xdr:rowOff>123825</xdr:rowOff>
                  </from>
                  <to>
                    <xdr:col>9</xdr:col>
                    <xdr:colOff>28575</xdr:colOff>
                    <xdr:row>189</xdr:row>
                    <xdr:rowOff>47625</xdr:rowOff>
                  </to>
                </anchor>
              </controlPr>
            </control>
          </mc:Choice>
        </mc:AlternateContent>
        <mc:AlternateContent xmlns:mc="http://schemas.openxmlformats.org/markup-compatibility/2006">
          <mc:Choice Requires="x14">
            <control shapeId="3201" r:id="rId31" name="Check Box 129">
              <controlPr defaultSize="0" autoFill="0" autoLine="0" autoPict="0">
                <anchor moveWithCells="1">
                  <from>
                    <xdr:col>10</xdr:col>
                    <xdr:colOff>209550</xdr:colOff>
                    <xdr:row>187</xdr:row>
                    <xdr:rowOff>114300</xdr:rowOff>
                  </from>
                  <to>
                    <xdr:col>11</xdr:col>
                    <xdr:colOff>209550</xdr:colOff>
                    <xdr:row>189</xdr:row>
                    <xdr:rowOff>38100</xdr:rowOff>
                  </to>
                </anchor>
              </controlPr>
            </control>
          </mc:Choice>
        </mc:AlternateContent>
        <mc:AlternateContent xmlns:mc="http://schemas.openxmlformats.org/markup-compatibility/2006">
          <mc:Choice Requires="x14">
            <control shapeId="3202" r:id="rId32" name="Check Box 130">
              <controlPr defaultSize="0" autoFill="0" autoLine="0" autoPict="0">
                <anchor moveWithCells="1">
                  <from>
                    <xdr:col>8</xdr:col>
                    <xdr:colOff>28575</xdr:colOff>
                    <xdr:row>188</xdr:row>
                    <xdr:rowOff>123825</xdr:rowOff>
                  </from>
                  <to>
                    <xdr:col>9</xdr:col>
                    <xdr:colOff>28575</xdr:colOff>
                    <xdr:row>190</xdr:row>
                    <xdr:rowOff>47625</xdr:rowOff>
                  </to>
                </anchor>
              </controlPr>
            </control>
          </mc:Choice>
        </mc:AlternateContent>
        <mc:AlternateContent xmlns:mc="http://schemas.openxmlformats.org/markup-compatibility/2006">
          <mc:Choice Requires="x14">
            <control shapeId="3203" r:id="rId33" name="Check Box 131">
              <controlPr defaultSize="0" autoFill="0" autoLine="0" autoPict="0">
                <anchor moveWithCells="1">
                  <from>
                    <xdr:col>10</xdr:col>
                    <xdr:colOff>209550</xdr:colOff>
                    <xdr:row>188</xdr:row>
                    <xdr:rowOff>123825</xdr:rowOff>
                  </from>
                  <to>
                    <xdr:col>11</xdr:col>
                    <xdr:colOff>209550</xdr:colOff>
                    <xdr:row>190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Q30"/>
  <sheetViews>
    <sheetView showGridLines="0" zoomScaleNormal="100" zoomScaleSheetLayoutView="100" workbookViewId="0"/>
  </sheetViews>
  <sheetFormatPr defaultRowHeight="13.5" x14ac:dyDescent="0.15"/>
  <cols>
    <col min="1" max="1" width="2.625" customWidth="1"/>
    <col min="2" max="30" width="3" customWidth="1"/>
    <col min="31" max="38" width="2.625" customWidth="1"/>
  </cols>
  <sheetData>
    <row r="1" spans="1:43" ht="15" customHeight="1" x14ac:dyDescent="0.15">
      <c r="AA1" s="706" t="s">
        <v>173</v>
      </c>
      <c r="AB1" s="706"/>
      <c r="AC1" s="706"/>
      <c r="AD1" s="706"/>
      <c r="AE1" s="706"/>
    </row>
    <row r="2" spans="1:43" ht="18.75" customHeight="1" x14ac:dyDescent="0.15">
      <c r="A2" s="1"/>
      <c r="B2" s="806" t="s">
        <v>121</v>
      </c>
      <c r="C2" s="806"/>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2"/>
    </row>
    <row r="3" spans="1:43" ht="20.100000000000001" customHeight="1" x14ac:dyDescent="0.15">
      <c r="A3" s="7"/>
      <c r="B3" s="807" t="s">
        <v>120</v>
      </c>
      <c r="C3" s="807"/>
      <c r="D3" s="807"/>
      <c r="E3" s="807"/>
      <c r="F3" s="807"/>
      <c r="G3" s="807"/>
      <c r="H3" s="807"/>
      <c r="I3" s="807"/>
      <c r="J3" s="807"/>
      <c r="K3" s="807"/>
      <c r="L3" s="15"/>
      <c r="M3" s="15"/>
      <c r="N3" s="15"/>
      <c r="O3" s="15"/>
      <c r="P3" s="15"/>
      <c r="Q3" s="15"/>
      <c r="R3" s="15"/>
      <c r="S3" s="808" t="str">
        <f>IF('第二面 '!$S$3="","",'第二面 '!$S$3)</f>
        <v/>
      </c>
      <c r="T3" s="808"/>
      <c r="U3" s="808"/>
      <c r="V3" s="808"/>
      <c r="W3" s="808"/>
      <c r="X3" s="808"/>
      <c r="Y3" s="808"/>
      <c r="Z3" s="808"/>
      <c r="AA3" s="808"/>
      <c r="AB3" s="808"/>
      <c r="AC3" s="808"/>
      <c r="AD3" s="808"/>
      <c r="AE3" s="9"/>
      <c r="AG3" s="65" t="s">
        <v>269</v>
      </c>
      <c r="AH3" s="65"/>
    </row>
    <row r="4" spans="1:43" s="16" customFormat="1" ht="24.95" customHeight="1" x14ac:dyDescent="0.15">
      <c r="A4" s="23"/>
      <c r="B4" s="790" t="s">
        <v>800</v>
      </c>
      <c r="C4" s="790"/>
      <c r="D4" s="790"/>
      <c r="E4" s="790"/>
      <c r="F4" s="790"/>
      <c r="G4" s="790"/>
      <c r="AE4" s="24"/>
      <c r="AG4" s="66" t="s">
        <v>270</v>
      </c>
      <c r="AH4" s="66"/>
    </row>
    <row r="5" spans="1:43" s="16" customFormat="1" ht="39.950000000000003" customHeight="1" x14ac:dyDescent="0.15">
      <c r="A5" s="23"/>
      <c r="B5" s="797" t="s">
        <v>122</v>
      </c>
      <c r="C5" s="798"/>
      <c r="D5" s="798"/>
      <c r="E5" s="799"/>
      <c r="F5" s="800" t="s">
        <v>123</v>
      </c>
      <c r="G5" s="801"/>
      <c r="H5" s="801"/>
      <c r="I5" s="801"/>
      <c r="J5" s="801"/>
      <c r="K5" s="801"/>
      <c r="L5" s="802"/>
      <c r="M5" s="800" t="s">
        <v>124</v>
      </c>
      <c r="N5" s="801"/>
      <c r="O5" s="801"/>
      <c r="P5" s="801"/>
      <c r="Q5" s="801"/>
      <c r="R5" s="801"/>
      <c r="S5" s="801"/>
      <c r="T5" s="802"/>
      <c r="U5" s="797" t="s">
        <v>125</v>
      </c>
      <c r="V5" s="801"/>
      <c r="W5" s="801"/>
      <c r="X5" s="802"/>
      <c r="Y5" s="800" t="s">
        <v>126</v>
      </c>
      <c r="Z5" s="801"/>
      <c r="AA5" s="801"/>
      <c r="AB5" s="801"/>
      <c r="AC5" s="801"/>
      <c r="AD5" s="802"/>
      <c r="AE5" s="24"/>
      <c r="AG5" s="381" t="s">
        <v>271</v>
      </c>
      <c r="AH5" s="66"/>
    </row>
    <row r="6" spans="1:43" s="16" customFormat="1" ht="39.950000000000003" customHeight="1" x14ac:dyDescent="0.15">
      <c r="A6" s="23"/>
      <c r="B6" s="794"/>
      <c r="C6" s="795"/>
      <c r="D6" s="795"/>
      <c r="E6" s="796"/>
      <c r="F6" s="791"/>
      <c r="G6" s="792"/>
      <c r="H6" s="792"/>
      <c r="I6" s="792"/>
      <c r="J6" s="792"/>
      <c r="K6" s="792"/>
      <c r="L6" s="793"/>
      <c r="M6" s="791"/>
      <c r="N6" s="792"/>
      <c r="O6" s="792"/>
      <c r="P6" s="792"/>
      <c r="Q6" s="792"/>
      <c r="R6" s="792"/>
      <c r="S6" s="792"/>
      <c r="T6" s="793"/>
      <c r="U6" s="794"/>
      <c r="V6" s="795"/>
      <c r="W6" s="795"/>
      <c r="X6" s="796"/>
      <c r="Y6" s="791"/>
      <c r="Z6" s="792"/>
      <c r="AA6" s="792"/>
      <c r="AB6" s="792"/>
      <c r="AC6" s="792"/>
      <c r="AD6" s="793"/>
      <c r="AE6" s="24"/>
      <c r="AG6" s="804" t="s">
        <v>959</v>
      </c>
      <c r="AH6" s="804"/>
      <c r="AI6" s="804"/>
      <c r="AJ6" s="804"/>
      <c r="AK6" s="804"/>
      <c r="AL6" s="804"/>
      <c r="AM6" s="804"/>
      <c r="AN6" s="804"/>
      <c r="AO6" s="804"/>
      <c r="AP6" s="804"/>
      <c r="AQ6" s="804"/>
    </row>
    <row r="7" spans="1:43" s="16" customFormat="1" ht="39.950000000000003" customHeight="1" x14ac:dyDescent="0.15">
      <c r="A7" s="23"/>
      <c r="B7" s="794"/>
      <c r="C7" s="795"/>
      <c r="D7" s="795"/>
      <c r="E7" s="796"/>
      <c r="F7" s="791"/>
      <c r="G7" s="792"/>
      <c r="H7" s="792"/>
      <c r="I7" s="792"/>
      <c r="J7" s="792"/>
      <c r="K7" s="792"/>
      <c r="L7" s="793"/>
      <c r="M7" s="791"/>
      <c r="N7" s="792"/>
      <c r="O7" s="792"/>
      <c r="P7" s="792"/>
      <c r="Q7" s="792"/>
      <c r="R7" s="792"/>
      <c r="S7" s="792"/>
      <c r="T7" s="793"/>
      <c r="U7" s="794"/>
      <c r="V7" s="795"/>
      <c r="W7" s="795"/>
      <c r="X7" s="796"/>
      <c r="Y7" s="791"/>
      <c r="Z7" s="792"/>
      <c r="AA7" s="792"/>
      <c r="AB7" s="792"/>
      <c r="AC7" s="792"/>
      <c r="AD7" s="793"/>
      <c r="AE7" s="24"/>
      <c r="AG7" s="804"/>
      <c r="AH7" s="804"/>
      <c r="AI7" s="804"/>
      <c r="AJ7" s="804"/>
      <c r="AK7" s="804"/>
      <c r="AL7" s="804"/>
      <c r="AM7" s="804"/>
      <c r="AN7" s="804"/>
      <c r="AO7" s="804"/>
      <c r="AP7" s="804"/>
      <c r="AQ7" s="804"/>
    </row>
    <row r="8" spans="1:43" s="16" customFormat="1" ht="39.950000000000003" customHeight="1" x14ac:dyDescent="0.3">
      <c r="A8" s="23"/>
      <c r="B8" s="794"/>
      <c r="C8" s="795"/>
      <c r="D8" s="795"/>
      <c r="E8" s="796"/>
      <c r="F8" s="791"/>
      <c r="G8" s="792"/>
      <c r="H8" s="792"/>
      <c r="I8" s="792"/>
      <c r="J8" s="792"/>
      <c r="K8" s="792"/>
      <c r="L8" s="793"/>
      <c r="M8" s="791"/>
      <c r="N8" s="792"/>
      <c r="O8" s="792"/>
      <c r="P8" s="792"/>
      <c r="Q8" s="792"/>
      <c r="R8" s="792"/>
      <c r="S8" s="792"/>
      <c r="T8" s="793"/>
      <c r="U8" s="794"/>
      <c r="V8" s="795"/>
      <c r="W8" s="795"/>
      <c r="X8" s="796"/>
      <c r="Y8" s="791"/>
      <c r="Z8" s="792"/>
      <c r="AA8" s="792"/>
      <c r="AB8" s="792"/>
      <c r="AC8" s="792"/>
      <c r="AD8" s="793"/>
      <c r="AE8" s="24"/>
      <c r="AG8" s="805" t="s">
        <v>961</v>
      </c>
      <c r="AH8" s="805"/>
      <c r="AI8" s="805"/>
      <c r="AJ8" s="805"/>
      <c r="AK8" s="805"/>
      <c r="AL8" s="805"/>
      <c r="AM8" s="805"/>
      <c r="AN8" s="805"/>
      <c r="AO8" s="805"/>
      <c r="AP8" s="805"/>
      <c r="AQ8" s="805"/>
    </row>
    <row r="9" spans="1:43" s="16" customFormat="1" ht="15" customHeight="1" x14ac:dyDescent="0.15">
      <c r="A9" s="23"/>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4"/>
    </row>
    <row r="10" spans="1:43" s="16" customFormat="1" ht="24.95" customHeight="1" x14ac:dyDescent="0.15">
      <c r="A10" s="23"/>
      <c r="B10" s="803" t="s">
        <v>801</v>
      </c>
      <c r="C10" s="803"/>
      <c r="D10" s="803"/>
      <c r="E10" s="803"/>
      <c r="F10" s="803"/>
      <c r="G10" s="803"/>
      <c r="AE10" s="24"/>
      <c r="AG10" s="380" t="s">
        <v>960</v>
      </c>
    </row>
    <row r="11" spans="1:43" s="16" customFormat="1" ht="39.950000000000003" customHeight="1" x14ac:dyDescent="0.15">
      <c r="A11" s="23"/>
      <c r="B11" s="797" t="s">
        <v>122</v>
      </c>
      <c r="C11" s="798"/>
      <c r="D11" s="798"/>
      <c r="E11" s="799"/>
      <c r="F11" s="800" t="s">
        <v>123</v>
      </c>
      <c r="G11" s="801"/>
      <c r="H11" s="801"/>
      <c r="I11" s="801"/>
      <c r="J11" s="801"/>
      <c r="K11" s="801"/>
      <c r="L11" s="802"/>
      <c r="M11" s="800" t="s">
        <v>124</v>
      </c>
      <c r="N11" s="801"/>
      <c r="O11" s="801"/>
      <c r="P11" s="801"/>
      <c r="Q11" s="801"/>
      <c r="R11" s="801"/>
      <c r="S11" s="801"/>
      <c r="T11" s="802"/>
      <c r="U11" s="797" t="s">
        <v>125</v>
      </c>
      <c r="V11" s="801"/>
      <c r="W11" s="801"/>
      <c r="X11" s="802"/>
      <c r="Y11" s="800" t="s">
        <v>126</v>
      </c>
      <c r="Z11" s="801"/>
      <c r="AA11" s="801"/>
      <c r="AB11" s="801"/>
      <c r="AC11" s="801"/>
      <c r="AD11" s="802"/>
      <c r="AE11" s="24"/>
    </row>
    <row r="12" spans="1:43" s="16" customFormat="1" ht="39.950000000000003" customHeight="1" x14ac:dyDescent="0.15">
      <c r="A12" s="23"/>
      <c r="B12" s="794"/>
      <c r="C12" s="795"/>
      <c r="D12" s="795"/>
      <c r="E12" s="796"/>
      <c r="F12" s="791"/>
      <c r="G12" s="792"/>
      <c r="H12" s="792"/>
      <c r="I12" s="792"/>
      <c r="J12" s="792"/>
      <c r="K12" s="792"/>
      <c r="L12" s="793"/>
      <c r="M12" s="791"/>
      <c r="N12" s="792"/>
      <c r="O12" s="792"/>
      <c r="P12" s="792"/>
      <c r="Q12" s="792"/>
      <c r="R12" s="792"/>
      <c r="S12" s="792"/>
      <c r="T12" s="793"/>
      <c r="U12" s="794"/>
      <c r="V12" s="795"/>
      <c r="W12" s="795"/>
      <c r="X12" s="796"/>
      <c r="Y12" s="791"/>
      <c r="Z12" s="792"/>
      <c r="AA12" s="792"/>
      <c r="AB12" s="792"/>
      <c r="AC12" s="792"/>
      <c r="AD12" s="793"/>
      <c r="AE12" s="24"/>
    </row>
    <row r="13" spans="1:43" s="16" customFormat="1" ht="39.950000000000003" customHeight="1" x14ac:dyDescent="0.15">
      <c r="A13" s="23"/>
      <c r="B13" s="794"/>
      <c r="C13" s="795"/>
      <c r="D13" s="795"/>
      <c r="E13" s="796"/>
      <c r="F13" s="791"/>
      <c r="G13" s="792"/>
      <c r="H13" s="792"/>
      <c r="I13" s="792"/>
      <c r="J13" s="792"/>
      <c r="K13" s="792"/>
      <c r="L13" s="793"/>
      <c r="M13" s="791"/>
      <c r="N13" s="792"/>
      <c r="O13" s="792"/>
      <c r="P13" s="792"/>
      <c r="Q13" s="792"/>
      <c r="R13" s="792"/>
      <c r="S13" s="792"/>
      <c r="T13" s="793"/>
      <c r="U13" s="794"/>
      <c r="V13" s="795"/>
      <c r="W13" s="795"/>
      <c r="X13" s="796"/>
      <c r="Y13" s="791"/>
      <c r="Z13" s="792"/>
      <c r="AA13" s="792"/>
      <c r="AB13" s="792"/>
      <c r="AC13" s="792"/>
      <c r="AD13" s="793"/>
      <c r="AE13" s="24"/>
    </row>
    <row r="14" spans="1:43" s="16" customFormat="1" ht="39.950000000000003" customHeight="1" x14ac:dyDescent="0.15">
      <c r="A14" s="23"/>
      <c r="B14" s="794"/>
      <c r="C14" s="795"/>
      <c r="D14" s="795"/>
      <c r="E14" s="796"/>
      <c r="F14" s="791"/>
      <c r="G14" s="792"/>
      <c r="H14" s="792"/>
      <c r="I14" s="792"/>
      <c r="J14" s="792"/>
      <c r="K14" s="792"/>
      <c r="L14" s="793"/>
      <c r="M14" s="791"/>
      <c r="N14" s="792"/>
      <c r="O14" s="792"/>
      <c r="P14" s="792"/>
      <c r="Q14" s="792"/>
      <c r="R14" s="792"/>
      <c r="S14" s="792"/>
      <c r="T14" s="793"/>
      <c r="U14" s="794"/>
      <c r="V14" s="795"/>
      <c r="W14" s="795"/>
      <c r="X14" s="796"/>
      <c r="Y14" s="791"/>
      <c r="Z14" s="792"/>
      <c r="AA14" s="792"/>
      <c r="AB14" s="792"/>
      <c r="AC14" s="792"/>
      <c r="AD14" s="793"/>
      <c r="AE14" s="24"/>
    </row>
    <row r="15" spans="1:43" s="16" customFormat="1" ht="15" customHeight="1" x14ac:dyDescent="0.15">
      <c r="A15" s="2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4"/>
    </row>
    <row r="16" spans="1:43" s="16" customFormat="1" ht="24.95" customHeight="1" x14ac:dyDescent="0.15">
      <c r="A16" s="23"/>
      <c r="B16" s="790" t="s">
        <v>802</v>
      </c>
      <c r="C16" s="790"/>
      <c r="D16" s="790"/>
      <c r="E16" s="790"/>
      <c r="F16" s="790"/>
      <c r="G16" s="790"/>
      <c r="H16" s="790"/>
      <c r="I16" s="790"/>
      <c r="J16" s="790"/>
      <c r="K16" s="790"/>
      <c r="L16" s="790"/>
      <c r="AE16" s="24"/>
    </row>
    <row r="17" spans="1:31" s="16" customFormat="1" ht="39.950000000000003" customHeight="1" x14ac:dyDescent="0.15">
      <c r="A17" s="23"/>
      <c r="B17" s="797" t="s">
        <v>122</v>
      </c>
      <c r="C17" s="798"/>
      <c r="D17" s="798"/>
      <c r="E17" s="799"/>
      <c r="F17" s="800" t="s">
        <v>123</v>
      </c>
      <c r="G17" s="801"/>
      <c r="H17" s="801"/>
      <c r="I17" s="801"/>
      <c r="J17" s="801"/>
      <c r="K17" s="801"/>
      <c r="L17" s="802"/>
      <c r="M17" s="800" t="s">
        <v>124</v>
      </c>
      <c r="N17" s="801"/>
      <c r="O17" s="801"/>
      <c r="P17" s="801"/>
      <c r="Q17" s="801"/>
      <c r="R17" s="801"/>
      <c r="S17" s="801"/>
      <c r="T17" s="802"/>
      <c r="U17" s="797" t="s">
        <v>125</v>
      </c>
      <c r="V17" s="801"/>
      <c r="W17" s="801"/>
      <c r="X17" s="802"/>
      <c r="Y17" s="800" t="s">
        <v>126</v>
      </c>
      <c r="Z17" s="801"/>
      <c r="AA17" s="801"/>
      <c r="AB17" s="801"/>
      <c r="AC17" s="801"/>
      <c r="AD17" s="802"/>
      <c r="AE17" s="24"/>
    </row>
    <row r="18" spans="1:31" s="16" customFormat="1" ht="39.950000000000003" customHeight="1" x14ac:dyDescent="0.15">
      <c r="A18" s="23"/>
      <c r="B18" s="794"/>
      <c r="C18" s="795"/>
      <c r="D18" s="795"/>
      <c r="E18" s="796"/>
      <c r="F18" s="791"/>
      <c r="G18" s="792"/>
      <c r="H18" s="792"/>
      <c r="I18" s="792"/>
      <c r="J18" s="792"/>
      <c r="K18" s="792"/>
      <c r="L18" s="793"/>
      <c r="M18" s="791"/>
      <c r="N18" s="792"/>
      <c r="O18" s="792"/>
      <c r="P18" s="792"/>
      <c r="Q18" s="792"/>
      <c r="R18" s="792"/>
      <c r="S18" s="792"/>
      <c r="T18" s="793"/>
      <c r="U18" s="794"/>
      <c r="V18" s="795"/>
      <c r="W18" s="795"/>
      <c r="X18" s="796"/>
      <c r="Y18" s="791"/>
      <c r="Z18" s="792"/>
      <c r="AA18" s="792"/>
      <c r="AB18" s="792"/>
      <c r="AC18" s="792"/>
      <c r="AD18" s="793"/>
      <c r="AE18" s="24"/>
    </row>
    <row r="19" spans="1:31" s="16" customFormat="1" ht="39.950000000000003" customHeight="1" x14ac:dyDescent="0.15">
      <c r="A19" s="23"/>
      <c r="B19" s="794"/>
      <c r="C19" s="795"/>
      <c r="D19" s="795"/>
      <c r="E19" s="796"/>
      <c r="F19" s="791"/>
      <c r="G19" s="792"/>
      <c r="H19" s="792"/>
      <c r="I19" s="792"/>
      <c r="J19" s="792"/>
      <c r="K19" s="792"/>
      <c r="L19" s="793"/>
      <c r="M19" s="791"/>
      <c r="N19" s="792"/>
      <c r="O19" s="792"/>
      <c r="P19" s="792"/>
      <c r="Q19" s="792"/>
      <c r="R19" s="792"/>
      <c r="S19" s="792"/>
      <c r="T19" s="793"/>
      <c r="U19" s="794"/>
      <c r="V19" s="795"/>
      <c r="W19" s="795"/>
      <c r="X19" s="796"/>
      <c r="Y19" s="791"/>
      <c r="Z19" s="792"/>
      <c r="AA19" s="792"/>
      <c r="AB19" s="792"/>
      <c r="AC19" s="792"/>
      <c r="AD19" s="793"/>
      <c r="AE19" s="24"/>
    </row>
    <row r="20" spans="1:31" s="16" customFormat="1" ht="39.950000000000003" customHeight="1" x14ac:dyDescent="0.15">
      <c r="A20" s="23"/>
      <c r="B20" s="794"/>
      <c r="C20" s="795"/>
      <c r="D20" s="795"/>
      <c r="E20" s="796"/>
      <c r="F20" s="791"/>
      <c r="G20" s="792"/>
      <c r="H20" s="792"/>
      <c r="I20" s="792"/>
      <c r="J20" s="792"/>
      <c r="K20" s="792"/>
      <c r="L20" s="793"/>
      <c r="M20" s="791"/>
      <c r="N20" s="792"/>
      <c r="O20" s="792"/>
      <c r="P20" s="792"/>
      <c r="Q20" s="792"/>
      <c r="R20" s="792"/>
      <c r="S20" s="792"/>
      <c r="T20" s="793"/>
      <c r="U20" s="794"/>
      <c r="V20" s="795"/>
      <c r="W20" s="795"/>
      <c r="X20" s="796"/>
      <c r="Y20" s="791"/>
      <c r="Z20" s="792"/>
      <c r="AA20" s="792"/>
      <c r="AB20" s="792"/>
      <c r="AC20" s="792"/>
      <c r="AD20" s="793"/>
      <c r="AE20" s="24"/>
    </row>
    <row r="21" spans="1:31" s="16" customFormat="1" ht="15" customHeight="1" x14ac:dyDescent="0.15">
      <c r="A21" s="23"/>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4"/>
    </row>
    <row r="22" spans="1:31" s="16" customFormat="1" ht="24.95" customHeight="1" x14ac:dyDescent="0.15">
      <c r="A22" s="23"/>
      <c r="B22" s="790" t="s">
        <v>803</v>
      </c>
      <c r="C22" s="790"/>
      <c r="D22" s="790"/>
      <c r="E22" s="790"/>
      <c r="F22" s="790"/>
      <c r="G22" s="790"/>
      <c r="H22" s="790"/>
      <c r="I22" s="790"/>
      <c r="J22" s="790"/>
      <c r="K22" s="790"/>
      <c r="L22" s="790"/>
      <c r="AE22" s="24"/>
    </row>
    <row r="23" spans="1:31" s="16" customFormat="1" ht="36" customHeight="1" x14ac:dyDescent="0.15">
      <c r="A23" s="23"/>
      <c r="B23" s="787" t="s">
        <v>122</v>
      </c>
      <c r="C23" s="788"/>
      <c r="D23" s="788"/>
      <c r="E23" s="789"/>
      <c r="F23" s="781" t="s">
        <v>123</v>
      </c>
      <c r="G23" s="782"/>
      <c r="H23" s="782"/>
      <c r="I23" s="782"/>
      <c r="J23" s="782"/>
      <c r="K23" s="782"/>
      <c r="L23" s="783"/>
      <c r="M23" s="781" t="s">
        <v>124</v>
      </c>
      <c r="N23" s="782"/>
      <c r="O23" s="782"/>
      <c r="P23" s="782"/>
      <c r="Q23" s="782"/>
      <c r="R23" s="782"/>
      <c r="S23" s="782"/>
      <c r="T23" s="783"/>
      <c r="U23" s="787" t="s">
        <v>125</v>
      </c>
      <c r="V23" s="782"/>
      <c r="W23" s="782"/>
      <c r="X23" s="783"/>
      <c r="Y23" s="781" t="s">
        <v>126</v>
      </c>
      <c r="Z23" s="782"/>
      <c r="AA23" s="782"/>
      <c r="AB23" s="782"/>
      <c r="AC23" s="782"/>
      <c r="AD23" s="783"/>
      <c r="AE23" s="24"/>
    </row>
    <row r="24" spans="1:31" s="16" customFormat="1" ht="36" customHeight="1" x14ac:dyDescent="0.15">
      <c r="A24" s="23"/>
      <c r="B24" s="781"/>
      <c r="C24" s="782"/>
      <c r="D24" s="782"/>
      <c r="E24" s="783"/>
      <c r="F24" s="784"/>
      <c r="G24" s="785"/>
      <c r="H24" s="785"/>
      <c r="I24" s="785"/>
      <c r="J24" s="785"/>
      <c r="K24" s="785"/>
      <c r="L24" s="786"/>
      <c r="M24" s="784"/>
      <c r="N24" s="785"/>
      <c r="O24" s="785"/>
      <c r="P24" s="785"/>
      <c r="Q24" s="785"/>
      <c r="R24" s="785"/>
      <c r="S24" s="785"/>
      <c r="T24" s="786"/>
      <c r="U24" s="781"/>
      <c r="V24" s="782"/>
      <c r="W24" s="782"/>
      <c r="X24" s="783"/>
      <c r="Y24" s="784"/>
      <c r="Z24" s="785"/>
      <c r="AA24" s="785"/>
      <c r="AB24" s="785"/>
      <c r="AC24" s="785"/>
      <c r="AD24" s="786"/>
      <c r="AE24" s="24"/>
    </row>
    <row r="25" spans="1:31" s="16" customFormat="1" ht="36" customHeight="1" x14ac:dyDescent="0.15">
      <c r="A25" s="23"/>
      <c r="B25" s="781"/>
      <c r="C25" s="782"/>
      <c r="D25" s="782"/>
      <c r="E25" s="783"/>
      <c r="F25" s="784"/>
      <c r="G25" s="785"/>
      <c r="H25" s="785"/>
      <c r="I25" s="785"/>
      <c r="J25" s="785"/>
      <c r="K25" s="785"/>
      <c r="L25" s="786"/>
      <c r="M25" s="784"/>
      <c r="N25" s="785"/>
      <c r="O25" s="785"/>
      <c r="P25" s="785"/>
      <c r="Q25" s="785"/>
      <c r="R25" s="785"/>
      <c r="S25" s="785"/>
      <c r="T25" s="786"/>
      <c r="U25" s="781"/>
      <c r="V25" s="782"/>
      <c r="W25" s="782"/>
      <c r="X25" s="783"/>
      <c r="Y25" s="784"/>
      <c r="Z25" s="785"/>
      <c r="AA25" s="785"/>
      <c r="AB25" s="785"/>
      <c r="AC25" s="785"/>
      <c r="AD25" s="786"/>
      <c r="AE25" s="24"/>
    </row>
    <row r="26" spans="1:31" s="16" customFormat="1" ht="36" customHeight="1" x14ac:dyDescent="0.15">
      <c r="A26" s="23"/>
      <c r="B26" s="781"/>
      <c r="C26" s="782"/>
      <c r="D26" s="782"/>
      <c r="E26" s="783"/>
      <c r="F26" s="784"/>
      <c r="G26" s="785"/>
      <c r="H26" s="785"/>
      <c r="I26" s="785"/>
      <c r="J26" s="785"/>
      <c r="K26" s="785"/>
      <c r="L26" s="786"/>
      <c r="M26" s="784"/>
      <c r="N26" s="785"/>
      <c r="O26" s="785"/>
      <c r="P26" s="785"/>
      <c r="Q26" s="785"/>
      <c r="R26" s="785"/>
      <c r="S26" s="785"/>
      <c r="T26" s="786"/>
      <c r="U26" s="781"/>
      <c r="V26" s="782"/>
      <c r="W26" s="782"/>
      <c r="X26" s="783"/>
      <c r="Y26" s="784"/>
      <c r="Z26" s="785"/>
      <c r="AA26" s="785"/>
      <c r="AB26" s="785"/>
      <c r="AC26" s="785"/>
      <c r="AD26" s="786"/>
      <c r="AE26" s="24"/>
    </row>
    <row r="27" spans="1:31" s="16" customFormat="1" ht="20.100000000000001" customHeight="1" x14ac:dyDescent="0.1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2"/>
    </row>
    <row r="28" spans="1:31" ht="20.100000000000001" customHeight="1" x14ac:dyDescent="0.15"/>
    <row r="29" spans="1:31" ht="20.100000000000001" customHeight="1" x14ac:dyDescent="0.15"/>
    <row r="30" spans="1:31" ht="20.100000000000001" customHeight="1" x14ac:dyDescent="0.15"/>
  </sheetData>
  <sheetProtection sheet="1" objects="1" scenarios="1" formatCells="0"/>
  <mergeCells count="90">
    <mergeCell ref="AG6:AQ7"/>
    <mergeCell ref="AG8:AQ8"/>
    <mergeCell ref="AA1:AE1"/>
    <mergeCell ref="B2:AD2"/>
    <mergeCell ref="B3:K3"/>
    <mergeCell ref="U5:X5"/>
    <mergeCell ref="Y5:AD5"/>
    <mergeCell ref="B5:E5"/>
    <mergeCell ref="F5:L5"/>
    <mergeCell ref="M5:T5"/>
    <mergeCell ref="B4:G4"/>
    <mergeCell ref="S3:AD3"/>
    <mergeCell ref="B6:E6"/>
    <mergeCell ref="F6:L6"/>
    <mergeCell ref="M6:T6"/>
    <mergeCell ref="U6:X6"/>
    <mergeCell ref="Y6:AD6"/>
    <mergeCell ref="U7:X7"/>
    <mergeCell ref="Y7:AD7"/>
    <mergeCell ref="B8:E8"/>
    <mergeCell ref="F8:L8"/>
    <mergeCell ref="M8:T8"/>
    <mergeCell ref="U8:X8"/>
    <mergeCell ref="Y8:AD8"/>
    <mergeCell ref="B7:E7"/>
    <mergeCell ref="F7:L7"/>
    <mergeCell ref="M7:T7"/>
    <mergeCell ref="B10:G10"/>
    <mergeCell ref="B11:E11"/>
    <mergeCell ref="F11:L11"/>
    <mergeCell ref="M11:T11"/>
    <mergeCell ref="U11:X11"/>
    <mergeCell ref="Y11:AD11"/>
    <mergeCell ref="B12:E12"/>
    <mergeCell ref="F12:L12"/>
    <mergeCell ref="M12:T12"/>
    <mergeCell ref="U12:X12"/>
    <mergeCell ref="Y12:AD12"/>
    <mergeCell ref="B16:L16"/>
    <mergeCell ref="F13:L13"/>
    <mergeCell ref="M13:T13"/>
    <mergeCell ref="U13:X13"/>
    <mergeCell ref="Y13:AD13"/>
    <mergeCell ref="B14:E14"/>
    <mergeCell ref="F14:L14"/>
    <mergeCell ref="M14:T14"/>
    <mergeCell ref="U14:X14"/>
    <mergeCell ref="Y14:AD14"/>
    <mergeCell ref="B13:E13"/>
    <mergeCell ref="B17:E17"/>
    <mergeCell ref="F17:L17"/>
    <mergeCell ref="M17:T17"/>
    <mergeCell ref="U17:X17"/>
    <mergeCell ref="Y17:AD17"/>
    <mergeCell ref="B22:L22"/>
    <mergeCell ref="F18:L18"/>
    <mergeCell ref="M18:T18"/>
    <mergeCell ref="U18:X18"/>
    <mergeCell ref="Y18:AD18"/>
    <mergeCell ref="B19:E19"/>
    <mergeCell ref="F19:L19"/>
    <mergeCell ref="M19:T19"/>
    <mergeCell ref="U19:X19"/>
    <mergeCell ref="Y19:AD19"/>
    <mergeCell ref="B18:E18"/>
    <mergeCell ref="B20:E20"/>
    <mergeCell ref="F20:L20"/>
    <mergeCell ref="M20:T20"/>
    <mergeCell ref="U20:X20"/>
    <mergeCell ref="Y20:AD20"/>
    <mergeCell ref="B24:E24"/>
    <mergeCell ref="F24:L24"/>
    <mergeCell ref="M24:T24"/>
    <mergeCell ref="U24:X24"/>
    <mergeCell ref="Y24:AD24"/>
    <mergeCell ref="B23:E23"/>
    <mergeCell ref="F23:L23"/>
    <mergeCell ref="M23:T23"/>
    <mergeCell ref="U23:X23"/>
    <mergeCell ref="Y23:AD23"/>
    <mergeCell ref="B26:E26"/>
    <mergeCell ref="F26:L26"/>
    <mergeCell ref="M26:T26"/>
    <mergeCell ref="U26:X26"/>
    <mergeCell ref="Y26:AD26"/>
    <mergeCell ref="B25:E25"/>
    <mergeCell ref="F25:L25"/>
    <mergeCell ref="M25:T25"/>
    <mergeCell ref="U25:X25"/>
    <mergeCell ref="Y25:AD25"/>
  </mergeCells>
  <phoneticPr fontId="7"/>
  <pageMargins left="0.62992125984251968" right="0.23622047244094491" top="0.62992125984251968" bottom="0.15748031496062992" header="0.31496062992125984" footer="0.31496062992125984"/>
  <pageSetup paperSize="9" orientation="portrait" blackAndWhite="1" r:id="rId1"/>
  <headerFooter>
    <oddHeader>&amp;C　　　　　　　　　　　　</oddHeader>
    <oddFooter>&amp;R&amp;"Times New Roman,標準"&amp;6 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G44"/>
  <sheetViews>
    <sheetView showGridLines="0" zoomScale="110" zoomScaleNormal="110" workbookViewId="0"/>
  </sheetViews>
  <sheetFormatPr defaultRowHeight="13.5" x14ac:dyDescent="0.15"/>
  <cols>
    <col min="1" max="1" width="2.625" style="16" customWidth="1"/>
    <col min="2" max="2" width="3" style="26" customWidth="1"/>
    <col min="3" max="30" width="3" style="16" customWidth="1"/>
    <col min="31" max="38" width="2.625" style="16" customWidth="1"/>
    <col min="39" max="16384" width="9" style="16"/>
  </cols>
  <sheetData>
    <row r="1" spans="1:33" customFormat="1" ht="15" customHeight="1" x14ac:dyDescent="0.15">
      <c r="AA1" s="706" t="s">
        <v>171</v>
      </c>
      <c r="AB1" s="706"/>
      <c r="AC1" s="706"/>
      <c r="AD1" s="706"/>
      <c r="AE1" s="706"/>
    </row>
    <row r="2" spans="1:33" ht="24.95" customHeight="1" x14ac:dyDescent="0.15">
      <c r="A2" s="17" t="s">
        <v>127</v>
      </c>
      <c r="B2" s="2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9"/>
      <c r="AG2" s="246" t="s">
        <v>842</v>
      </c>
    </row>
    <row r="3" spans="1:33" ht="20.100000000000001" customHeight="1" x14ac:dyDescent="0.15">
      <c r="A3" s="810" t="s">
        <v>128</v>
      </c>
      <c r="B3" s="811"/>
      <c r="C3" s="811"/>
      <c r="D3" s="811"/>
      <c r="E3" s="811"/>
      <c r="F3" s="811"/>
      <c r="AE3" s="24"/>
    </row>
    <row r="4" spans="1:33" ht="15" customHeight="1" x14ac:dyDescent="0.15">
      <c r="A4" s="23"/>
      <c r="B4" s="28" t="s">
        <v>130</v>
      </c>
      <c r="C4" s="815" t="s">
        <v>185</v>
      </c>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24"/>
    </row>
    <row r="5" spans="1:33" ht="15" customHeight="1" x14ac:dyDescent="0.15">
      <c r="A5" s="23"/>
      <c r="B5" s="28" t="s">
        <v>131</v>
      </c>
      <c r="C5" s="816" t="s">
        <v>186</v>
      </c>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24"/>
    </row>
    <row r="6" spans="1:33" ht="30" customHeight="1" x14ac:dyDescent="0.15">
      <c r="A6" s="23"/>
      <c r="B6" s="28" t="s">
        <v>129</v>
      </c>
      <c r="C6" s="816" t="s">
        <v>187</v>
      </c>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24"/>
    </row>
    <row r="7" spans="1:33" ht="20.100000000000001" customHeight="1" x14ac:dyDescent="0.15">
      <c r="A7" s="810" t="s">
        <v>136</v>
      </c>
      <c r="B7" s="811"/>
      <c r="C7" s="811"/>
      <c r="D7" s="811"/>
      <c r="E7" s="811"/>
      <c r="F7" s="811"/>
      <c r="AE7" s="24"/>
    </row>
    <row r="8" spans="1:33" ht="15" customHeight="1" x14ac:dyDescent="0.15">
      <c r="A8" s="23"/>
      <c r="B8" s="28" t="s">
        <v>130</v>
      </c>
      <c r="C8" s="809" t="s">
        <v>188</v>
      </c>
      <c r="D8" s="809"/>
      <c r="E8" s="809"/>
      <c r="F8" s="809"/>
      <c r="G8" s="809"/>
      <c r="H8" s="809"/>
      <c r="I8" s="809"/>
      <c r="J8" s="809"/>
      <c r="K8" s="809"/>
      <c r="L8" s="809"/>
      <c r="M8" s="809"/>
      <c r="N8" s="809"/>
      <c r="O8" s="809"/>
      <c r="P8" s="809"/>
      <c r="Q8" s="809"/>
      <c r="R8" s="809"/>
      <c r="S8" s="809"/>
      <c r="T8" s="809"/>
      <c r="U8" s="809"/>
      <c r="V8" s="809"/>
      <c r="W8" s="809"/>
      <c r="X8" s="809"/>
      <c r="Y8" s="809"/>
      <c r="Z8" s="809"/>
      <c r="AA8" s="809"/>
      <c r="AB8" s="809"/>
      <c r="AC8" s="809"/>
      <c r="AD8" s="809"/>
      <c r="AE8" s="24"/>
    </row>
    <row r="9" spans="1:33" ht="30" customHeight="1" x14ac:dyDescent="0.15">
      <c r="A9" s="23"/>
      <c r="B9" s="28" t="s">
        <v>131</v>
      </c>
      <c r="C9" s="809" t="s">
        <v>189</v>
      </c>
      <c r="D9" s="809"/>
      <c r="E9" s="809"/>
      <c r="F9" s="809"/>
      <c r="G9" s="809"/>
      <c r="H9" s="809"/>
      <c r="I9" s="809"/>
      <c r="J9" s="809"/>
      <c r="K9" s="809"/>
      <c r="L9" s="809"/>
      <c r="M9" s="809"/>
      <c r="N9" s="809"/>
      <c r="O9" s="809"/>
      <c r="P9" s="809"/>
      <c r="Q9" s="809"/>
      <c r="R9" s="809"/>
      <c r="S9" s="809"/>
      <c r="T9" s="809"/>
      <c r="U9" s="809"/>
      <c r="V9" s="809"/>
      <c r="W9" s="809"/>
      <c r="X9" s="809"/>
      <c r="Y9" s="809"/>
      <c r="Z9" s="809"/>
      <c r="AA9" s="809"/>
      <c r="AB9" s="809"/>
      <c r="AC9" s="809"/>
      <c r="AD9" s="809"/>
      <c r="AE9" s="24"/>
    </row>
    <row r="10" spans="1:33" ht="85.5" customHeight="1" x14ac:dyDescent="0.15">
      <c r="A10" s="23"/>
      <c r="B10" s="26" t="s">
        <v>129</v>
      </c>
      <c r="C10" s="809" t="s">
        <v>190</v>
      </c>
      <c r="D10" s="809"/>
      <c r="E10" s="809"/>
      <c r="F10" s="809"/>
      <c r="G10" s="809"/>
      <c r="H10" s="809"/>
      <c r="I10" s="809"/>
      <c r="J10" s="809"/>
      <c r="K10" s="809"/>
      <c r="L10" s="809"/>
      <c r="M10" s="809"/>
      <c r="N10" s="809"/>
      <c r="O10" s="809"/>
      <c r="P10" s="809"/>
      <c r="Q10" s="809"/>
      <c r="R10" s="809"/>
      <c r="S10" s="809"/>
      <c r="T10" s="809"/>
      <c r="U10" s="809"/>
      <c r="V10" s="809"/>
      <c r="W10" s="809"/>
      <c r="X10" s="809"/>
      <c r="Y10" s="809"/>
      <c r="Z10" s="809"/>
      <c r="AA10" s="809"/>
      <c r="AB10" s="809"/>
      <c r="AC10" s="809"/>
      <c r="AD10" s="809"/>
      <c r="AE10" s="24"/>
    </row>
    <row r="11" spans="1:33" ht="15" customHeight="1" x14ac:dyDescent="0.15">
      <c r="A11" s="23"/>
      <c r="B11" s="26" t="s">
        <v>132</v>
      </c>
      <c r="C11" s="809" t="s">
        <v>191</v>
      </c>
      <c r="D11" s="809"/>
      <c r="E11" s="809"/>
      <c r="F11" s="809"/>
      <c r="G11" s="809"/>
      <c r="H11" s="809"/>
      <c r="I11" s="809"/>
      <c r="J11" s="809"/>
      <c r="K11" s="809"/>
      <c r="L11" s="809"/>
      <c r="M11" s="809"/>
      <c r="N11" s="809"/>
      <c r="O11" s="809"/>
      <c r="P11" s="809"/>
      <c r="Q11" s="809"/>
      <c r="R11" s="809"/>
      <c r="S11" s="809"/>
      <c r="T11" s="809"/>
      <c r="U11" s="809"/>
      <c r="V11" s="809"/>
      <c r="W11" s="809"/>
      <c r="X11" s="809"/>
      <c r="Y11" s="809"/>
      <c r="Z11" s="809"/>
      <c r="AA11" s="809"/>
      <c r="AB11" s="809"/>
      <c r="AC11" s="809"/>
      <c r="AD11" s="809"/>
      <c r="AE11" s="24"/>
    </row>
    <row r="12" spans="1:33" ht="45" customHeight="1" x14ac:dyDescent="0.15">
      <c r="A12" s="23"/>
      <c r="B12" s="26" t="s">
        <v>133</v>
      </c>
      <c r="C12" s="809" t="s">
        <v>192</v>
      </c>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24"/>
    </row>
    <row r="13" spans="1:33" ht="15" customHeight="1" x14ac:dyDescent="0.15">
      <c r="A13" s="23"/>
      <c r="B13" s="26" t="s">
        <v>134</v>
      </c>
      <c r="C13" s="809" t="s">
        <v>193</v>
      </c>
      <c r="D13" s="809"/>
      <c r="E13" s="809"/>
      <c r="F13" s="809"/>
      <c r="G13" s="809"/>
      <c r="H13" s="809"/>
      <c r="I13" s="809"/>
      <c r="J13" s="809"/>
      <c r="K13" s="809"/>
      <c r="L13" s="809"/>
      <c r="M13" s="809"/>
      <c r="N13" s="809"/>
      <c r="O13" s="809"/>
      <c r="P13" s="809"/>
      <c r="Q13" s="809"/>
      <c r="R13" s="809"/>
      <c r="S13" s="809"/>
      <c r="T13" s="809"/>
      <c r="U13" s="809"/>
      <c r="V13" s="809"/>
      <c r="W13" s="809"/>
      <c r="X13" s="809"/>
      <c r="Y13" s="809"/>
      <c r="Z13" s="809"/>
      <c r="AA13" s="809"/>
      <c r="AB13" s="809"/>
      <c r="AC13" s="809"/>
      <c r="AD13" s="809"/>
      <c r="AE13" s="24"/>
    </row>
    <row r="14" spans="1:33" ht="15" customHeight="1" x14ac:dyDescent="0.15">
      <c r="A14" s="810" t="s">
        <v>137</v>
      </c>
      <c r="B14" s="811"/>
      <c r="C14" s="811"/>
      <c r="D14" s="811"/>
      <c r="E14" s="811"/>
      <c r="F14" s="811"/>
      <c r="AE14" s="24"/>
    </row>
    <row r="15" spans="1:33" ht="30" customHeight="1" x14ac:dyDescent="0.15">
      <c r="A15" s="23"/>
      <c r="B15" s="28" t="s">
        <v>130</v>
      </c>
      <c r="C15" s="809" t="s">
        <v>194</v>
      </c>
      <c r="D15" s="809"/>
      <c r="E15" s="809"/>
      <c r="F15" s="809"/>
      <c r="G15" s="809"/>
      <c r="H15" s="809"/>
      <c r="I15" s="809"/>
      <c r="J15" s="809"/>
      <c r="K15" s="809"/>
      <c r="L15" s="809"/>
      <c r="M15" s="809"/>
      <c r="N15" s="809"/>
      <c r="O15" s="809"/>
      <c r="P15" s="809"/>
      <c r="Q15" s="809"/>
      <c r="R15" s="809"/>
      <c r="S15" s="809"/>
      <c r="T15" s="809"/>
      <c r="U15" s="809"/>
      <c r="V15" s="809"/>
      <c r="W15" s="809"/>
      <c r="X15" s="809"/>
      <c r="Y15" s="809"/>
      <c r="Z15" s="809"/>
      <c r="AA15" s="809"/>
      <c r="AB15" s="809"/>
      <c r="AC15" s="809"/>
      <c r="AD15" s="809"/>
      <c r="AE15" s="24"/>
    </row>
    <row r="16" spans="1:33" ht="30" customHeight="1" x14ac:dyDescent="0.15">
      <c r="A16" s="23"/>
      <c r="B16" s="28" t="s">
        <v>131</v>
      </c>
      <c r="C16" s="809" t="s">
        <v>195</v>
      </c>
      <c r="D16" s="809"/>
      <c r="E16" s="809"/>
      <c r="F16" s="809"/>
      <c r="G16" s="809"/>
      <c r="H16" s="809"/>
      <c r="I16" s="809"/>
      <c r="J16" s="809"/>
      <c r="K16" s="809"/>
      <c r="L16" s="809"/>
      <c r="M16" s="809"/>
      <c r="N16" s="809"/>
      <c r="O16" s="809"/>
      <c r="P16" s="809"/>
      <c r="Q16" s="809"/>
      <c r="R16" s="809"/>
      <c r="S16" s="809"/>
      <c r="T16" s="809"/>
      <c r="U16" s="809"/>
      <c r="V16" s="809"/>
      <c r="W16" s="809"/>
      <c r="X16" s="809"/>
      <c r="Y16" s="809"/>
      <c r="Z16" s="809"/>
      <c r="AA16" s="809"/>
      <c r="AB16" s="809"/>
      <c r="AC16" s="809"/>
      <c r="AD16" s="809"/>
      <c r="AE16" s="24"/>
    </row>
    <row r="17" spans="1:31" ht="57" customHeight="1" x14ac:dyDescent="0.15">
      <c r="A17" s="23"/>
      <c r="B17" s="28" t="s">
        <v>129</v>
      </c>
      <c r="C17" s="809" t="s">
        <v>229</v>
      </c>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09"/>
      <c r="AD17" s="809"/>
      <c r="AE17" s="24"/>
    </row>
    <row r="18" spans="1:31" ht="30" customHeight="1" x14ac:dyDescent="0.15">
      <c r="A18" s="23"/>
      <c r="B18" s="26" t="s">
        <v>132</v>
      </c>
      <c r="C18" s="809" t="s">
        <v>196</v>
      </c>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24"/>
    </row>
    <row r="19" spans="1:31" ht="30" customHeight="1" x14ac:dyDescent="0.15">
      <c r="A19" s="23"/>
      <c r="B19" s="26" t="s">
        <v>133</v>
      </c>
      <c r="C19" s="809" t="s">
        <v>197</v>
      </c>
      <c r="D19" s="809"/>
      <c r="E19" s="809"/>
      <c r="F19" s="809"/>
      <c r="G19" s="809"/>
      <c r="H19" s="809"/>
      <c r="I19" s="809"/>
      <c r="J19" s="809"/>
      <c r="K19" s="809"/>
      <c r="L19" s="809"/>
      <c r="M19" s="809"/>
      <c r="N19" s="809"/>
      <c r="O19" s="809"/>
      <c r="P19" s="809"/>
      <c r="Q19" s="809"/>
      <c r="R19" s="809"/>
      <c r="S19" s="809"/>
      <c r="T19" s="809"/>
      <c r="U19" s="809"/>
      <c r="V19" s="809"/>
      <c r="W19" s="809"/>
      <c r="X19" s="809"/>
      <c r="Y19" s="809"/>
      <c r="Z19" s="809"/>
      <c r="AA19" s="809"/>
      <c r="AB19" s="809"/>
      <c r="AC19" s="809"/>
      <c r="AD19" s="809"/>
      <c r="AE19" s="24"/>
    </row>
    <row r="20" spans="1:31" ht="30" customHeight="1" x14ac:dyDescent="0.15">
      <c r="A20" s="23"/>
      <c r="B20" s="26" t="s">
        <v>134</v>
      </c>
      <c r="C20" s="809" t="s">
        <v>198</v>
      </c>
      <c r="D20" s="809"/>
      <c r="E20" s="809"/>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24"/>
    </row>
    <row r="21" spans="1:31" ht="30" customHeight="1" x14ac:dyDescent="0.15">
      <c r="A21" s="23"/>
      <c r="B21" s="26" t="s">
        <v>135</v>
      </c>
      <c r="C21" s="809" t="s">
        <v>199</v>
      </c>
      <c r="D21" s="809"/>
      <c r="E21" s="809"/>
      <c r="F21" s="809"/>
      <c r="G21" s="809"/>
      <c r="H21" s="809"/>
      <c r="I21" s="809"/>
      <c r="J21" s="809"/>
      <c r="K21" s="809"/>
      <c r="L21" s="809"/>
      <c r="M21" s="809"/>
      <c r="N21" s="809"/>
      <c r="O21" s="809"/>
      <c r="P21" s="809"/>
      <c r="Q21" s="809"/>
      <c r="R21" s="809"/>
      <c r="S21" s="809"/>
      <c r="T21" s="809"/>
      <c r="U21" s="809"/>
      <c r="V21" s="809"/>
      <c r="W21" s="809"/>
      <c r="X21" s="809"/>
      <c r="Y21" s="809"/>
      <c r="Z21" s="809"/>
      <c r="AA21" s="809"/>
      <c r="AB21" s="809"/>
      <c r="AC21" s="809"/>
      <c r="AD21" s="809"/>
      <c r="AE21" s="24"/>
    </row>
    <row r="22" spans="1:31" ht="15" customHeight="1" x14ac:dyDescent="0.15">
      <c r="A22" s="23"/>
      <c r="B22" s="26" t="s">
        <v>138</v>
      </c>
      <c r="C22" s="809" t="s">
        <v>200</v>
      </c>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809"/>
      <c r="AD22" s="809"/>
      <c r="AE22" s="24"/>
    </row>
    <row r="23" spans="1:31" ht="45" customHeight="1" x14ac:dyDescent="0.15">
      <c r="A23" s="23"/>
      <c r="B23" s="26" t="s">
        <v>139</v>
      </c>
      <c r="C23" s="809" t="s">
        <v>201</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24"/>
    </row>
    <row r="24" spans="1:31" ht="45" customHeight="1" x14ac:dyDescent="0.15">
      <c r="A24" s="23"/>
      <c r="B24" s="26" t="s">
        <v>140</v>
      </c>
      <c r="C24" s="809" t="s">
        <v>1128</v>
      </c>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24"/>
    </row>
    <row r="25" spans="1:31" ht="30" customHeight="1" x14ac:dyDescent="0.15">
      <c r="A25" s="23"/>
      <c r="B25" s="26" t="s">
        <v>141</v>
      </c>
      <c r="C25" s="809" t="s">
        <v>202</v>
      </c>
      <c r="D25" s="809"/>
      <c r="E25" s="809"/>
      <c r="F25" s="809"/>
      <c r="G25" s="809"/>
      <c r="H25" s="809"/>
      <c r="I25" s="809"/>
      <c r="J25" s="809"/>
      <c r="K25" s="809"/>
      <c r="L25" s="809"/>
      <c r="M25" s="809"/>
      <c r="N25" s="809"/>
      <c r="O25" s="809"/>
      <c r="P25" s="809"/>
      <c r="Q25" s="809"/>
      <c r="R25" s="809"/>
      <c r="S25" s="809"/>
      <c r="T25" s="809"/>
      <c r="U25" s="809"/>
      <c r="V25" s="809"/>
      <c r="W25" s="809"/>
      <c r="X25" s="809"/>
      <c r="Y25" s="809"/>
      <c r="Z25" s="809"/>
      <c r="AA25" s="809"/>
      <c r="AB25" s="809"/>
      <c r="AC25" s="809"/>
      <c r="AD25" s="809"/>
      <c r="AE25" s="24"/>
    </row>
    <row r="26" spans="1:31" ht="45" customHeight="1" x14ac:dyDescent="0.15">
      <c r="A26" s="23"/>
      <c r="B26" s="26" t="s">
        <v>142</v>
      </c>
      <c r="C26" s="809" t="s">
        <v>203</v>
      </c>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24"/>
    </row>
    <row r="27" spans="1:31" ht="75" customHeight="1" x14ac:dyDescent="0.15">
      <c r="A27" s="20"/>
      <c r="B27" s="27" t="s">
        <v>143</v>
      </c>
      <c r="C27" s="812" t="s">
        <v>1129</v>
      </c>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2"/>
      <c r="AB27" s="812"/>
      <c r="AC27" s="812"/>
      <c r="AD27" s="812"/>
      <c r="AE27" s="22"/>
    </row>
    <row r="28" spans="1:31" customFormat="1" ht="15" customHeight="1" x14ac:dyDescent="0.15">
      <c r="AA28" s="814" t="s">
        <v>174</v>
      </c>
      <c r="AB28" s="814"/>
      <c r="AC28" s="814"/>
      <c r="AD28" s="814"/>
      <c r="AE28" s="814"/>
    </row>
    <row r="29" spans="1:31" ht="30" customHeight="1" x14ac:dyDescent="0.15">
      <c r="A29" s="17"/>
      <c r="B29" s="25" t="s">
        <v>144</v>
      </c>
      <c r="C29" s="813" t="s">
        <v>230</v>
      </c>
      <c r="D29" s="813"/>
      <c r="E29" s="813"/>
      <c r="F29" s="813"/>
      <c r="G29" s="813"/>
      <c r="H29" s="813"/>
      <c r="I29" s="813"/>
      <c r="J29" s="813"/>
      <c r="K29" s="813"/>
      <c r="L29" s="813"/>
      <c r="M29" s="813"/>
      <c r="N29" s="813"/>
      <c r="O29" s="813"/>
      <c r="P29" s="813"/>
      <c r="Q29" s="813"/>
      <c r="R29" s="813"/>
      <c r="S29" s="813"/>
      <c r="T29" s="813"/>
      <c r="U29" s="813"/>
      <c r="V29" s="813"/>
      <c r="W29" s="813"/>
      <c r="X29" s="813"/>
      <c r="Y29" s="813"/>
      <c r="Z29" s="813"/>
      <c r="AA29" s="813"/>
      <c r="AB29" s="813"/>
      <c r="AC29" s="813"/>
      <c r="AD29" s="813"/>
      <c r="AE29" s="19"/>
    </row>
    <row r="30" spans="1:31" ht="57" customHeight="1" x14ac:dyDescent="0.15">
      <c r="A30" s="23"/>
      <c r="B30" s="26" t="s">
        <v>145</v>
      </c>
      <c r="C30" s="809" t="s">
        <v>204</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c r="AC30" s="809"/>
      <c r="AD30" s="809"/>
      <c r="AE30" s="24"/>
    </row>
    <row r="31" spans="1:31" ht="45" customHeight="1" x14ac:dyDescent="0.15">
      <c r="A31" s="23"/>
      <c r="B31" s="26" t="s">
        <v>146</v>
      </c>
      <c r="C31" s="809" t="s">
        <v>205</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24"/>
    </row>
    <row r="32" spans="1:31" ht="60" customHeight="1" x14ac:dyDescent="0.15">
      <c r="A32" s="23"/>
      <c r="B32" s="26" t="s">
        <v>147</v>
      </c>
      <c r="C32" s="809" t="s">
        <v>206</v>
      </c>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24"/>
    </row>
    <row r="33" spans="1:31" ht="165.75" customHeight="1" x14ac:dyDescent="0.15">
      <c r="A33" s="23"/>
      <c r="B33" s="26" t="s">
        <v>148</v>
      </c>
      <c r="C33" s="809" t="s">
        <v>207</v>
      </c>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24"/>
    </row>
    <row r="34" spans="1:31" ht="150.75" customHeight="1" x14ac:dyDescent="0.15">
      <c r="A34" s="23"/>
      <c r="B34" s="26" t="s">
        <v>149</v>
      </c>
      <c r="C34" s="809" t="s">
        <v>1130</v>
      </c>
      <c r="D34" s="809"/>
      <c r="E34" s="809"/>
      <c r="F34" s="809"/>
      <c r="G34" s="809"/>
      <c r="H34" s="809"/>
      <c r="I34" s="809"/>
      <c r="J34" s="809"/>
      <c r="K34" s="809"/>
      <c r="L34" s="809"/>
      <c r="M34" s="809"/>
      <c r="N34" s="809"/>
      <c r="O34" s="809"/>
      <c r="P34" s="809"/>
      <c r="Q34" s="809"/>
      <c r="R34" s="809"/>
      <c r="S34" s="809"/>
      <c r="T34" s="809"/>
      <c r="U34" s="809"/>
      <c r="V34" s="809"/>
      <c r="W34" s="809"/>
      <c r="X34" s="809"/>
      <c r="Y34" s="809"/>
      <c r="Z34" s="809"/>
      <c r="AA34" s="809"/>
      <c r="AB34" s="809"/>
      <c r="AC34" s="809"/>
      <c r="AD34" s="809"/>
      <c r="AE34" s="24"/>
    </row>
    <row r="35" spans="1:31" ht="45" customHeight="1" x14ac:dyDescent="0.15">
      <c r="A35" s="23"/>
      <c r="B35" s="26" t="s">
        <v>150</v>
      </c>
      <c r="C35" s="809" t="s">
        <v>231</v>
      </c>
      <c r="D35" s="809"/>
      <c r="E35" s="809"/>
      <c r="F35" s="809"/>
      <c r="G35" s="809"/>
      <c r="H35" s="809"/>
      <c r="I35" s="809"/>
      <c r="J35" s="809"/>
      <c r="K35" s="809"/>
      <c r="L35" s="809"/>
      <c r="M35" s="809"/>
      <c r="N35" s="809"/>
      <c r="O35" s="809"/>
      <c r="P35" s="809"/>
      <c r="Q35" s="809"/>
      <c r="R35" s="809"/>
      <c r="S35" s="809"/>
      <c r="T35" s="809"/>
      <c r="U35" s="809"/>
      <c r="V35" s="809"/>
      <c r="W35" s="809"/>
      <c r="X35" s="809"/>
      <c r="Y35" s="809"/>
      <c r="Z35" s="809"/>
      <c r="AA35" s="809"/>
      <c r="AB35" s="809"/>
      <c r="AC35" s="809"/>
      <c r="AD35" s="809"/>
      <c r="AE35" s="24"/>
    </row>
    <row r="36" spans="1:31" ht="30" customHeight="1" x14ac:dyDescent="0.15">
      <c r="A36" s="23"/>
      <c r="B36" s="26" t="s">
        <v>1124</v>
      </c>
      <c r="C36" s="809" t="s">
        <v>208</v>
      </c>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24"/>
    </row>
    <row r="37" spans="1:31" ht="20.100000000000001" customHeight="1" x14ac:dyDescent="0.15">
      <c r="A37" s="810" t="s">
        <v>151</v>
      </c>
      <c r="B37" s="811"/>
      <c r="C37" s="811"/>
      <c r="D37" s="811"/>
      <c r="E37" s="811"/>
      <c r="F37" s="811"/>
      <c r="AE37" s="24"/>
    </row>
    <row r="38" spans="1:31" ht="60" customHeight="1" x14ac:dyDescent="0.15">
      <c r="A38" s="23"/>
      <c r="B38" s="28" t="s">
        <v>130</v>
      </c>
      <c r="C38" s="809" t="s">
        <v>209</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24"/>
    </row>
    <row r="39" spans="1:31" ht="15" customHeight="1" x14ac:dyDescent="0.15">
      <c r="A39" s="23"/>
      <c r="B39" s="28" t="s">
        <v>131</v>
      </c>
      <c r="C39" s="809" t="s">
        <v>210</v>
      </c>
      <c r="D39" s="809"/>
      <c r="E39" s="809"/>
      <c r="F39" s="809"/>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24"/>
    </row>
    <row r="40" spans="1:31" ht="30" customHeight="1" x14ac:dyDescent="0.15">
      <c r="A40" s="23"/>
      <c r="B40" s="28" t="s">
        <v>129</v>
      </c>
      <c r="C40" s="809" t="s">
        <v>211</v>
      </c>
      <c r="D40" s="809"/>
      <c r="E40" s="809"/>
      <c r="F40" s="809"/>
      <c r="G40" s="809"/>
      <c r="H40" s="809"/>
      <c r="I40" s="809"/>
      <c r="J40" s="809"/>
      <c r="K40" s="809"/>
      <c r="L40" s="809"/>
      <c r="M40" s="809"/>
      <c r="N40" s="809"/>
      <c r="O40" s="809"/>
      <c r="P40" s="809"/>
      <c r="Q40" s="809"/>
      <c r="R40" s="809"/>
      <c r="S40" s="809"/>
      <c r="T40" s="809"/>
      <c r="U40" s="809"/>
      <c r="V40" s="809"/>
      <c r="W40" s="809"/>
      <c r="X40" s="809"/>
      <c r="Y40" s="809"/>
      <c r="Z40" s="809"/>
      <c r="AA40" s="809"/>
      <c r="AB40" s="809"/>
      <c r="AC40" s="809"/>
      <c r="AD40" s="809"/>
      <c r="AE40" s="24"/>
    </row>
    <row r="41" spans="1:31" ht="30" customHeight="1" x14ac:dyDescent="0.15">
      <c r="A41" s="23"/>
      <c r="B41" s="26" t="s">
        <v>132</v>
      </c>
      <c r="C41" s="809" t="s">
        <v>212</v>
      </c>
      <c r="D41" s="809"/>
      <c r="E41" s="809"/>
      <c r="F41" s="809"/>
      <c r="G41" s="809"/>
      <c r="H41" s="809"/>
      <c r="I41" s="809"/>
      <c r="J41" s="809"/>
      <c r="K41" s="809"/>
      <c r="L41" s="809"/>
      <c r="M41" s="809"/>
      <c r="N41" s="809"/>
      <c r="O41" s="809"/>
      <c r="P41" s="809"/>
      <c r="Q41" s="809"/>
      <c r="R41" s="809"/>
      <c r="S41" s="809"/>
      <c r="T41" s="809"/>
      <c r="U41" s="809"/>
      <c r="V41" s="809"/>
      <c r="W41" s="809"/>
      <c r="X41" s="809"/>
      <c r="Y41" s="809"/>
      <c r="Z41" s="809"/>
      <c r="AA41" s="809"/>
      <c r="AB41" s="809"/>
      <c r="AC41" s="809"/>
      <c r="AD41" s="809"/>
      <c r="AE41" s="24"/>
    </row>
    <row r="42" spans="1:31" ht="30" customHeight="1" x14ac:dyDescent="0.15">
      <c r="A42" s="23"/>
      <c r="B42" s="26" t="s">
        <v>133</v>
      </c>
      <c r="C42" s="809" t="s">
        <v>1131</v>
      </c>
      <c r="D42" s="809"/>
      <c r="E42" s="809"/>
      <c r="F42" s="809"/>
      <c r="G42" s="809"/>
      <c r="H42" s="809"/>
      <c r="I42" s="809"/>
      <c r="J42" s="809"/>
      <c r="K42" s="809"/>
      <c r="L42" s="809"/>
      <c r="M42" s="809"/>
      <c r="N42" s="809"/>
      <c r="O42" s="809"/>
      <c r="P42" s="809"/>
      <c r="Q42" s="809"/>
      <c r="R42" s="809"/>
      <c r="S42" s="809"/>
      <c r="T42" s="809"/>
      <c r="U42" s="809"/>
      <c r="V42" s="809"/>
      <c r="W42" s="809"/>
      <c r="X42" s="809"/>
      <c r="Y42" s="809"/>
      <c r="Z42" s="809"/>
      <c r="AA42" s="809"/>
      <c r="AB42" s="809"/>
      <c r="AC42" s="809"/>
      <c r="AD42" s="809"/>
      <c r="AE42" s="24"/>
    </row>
    <row r="43" spans="1:31" ht="30" customHeight="1" x14ac:dyDescent="0.15">
      <c r="A43" s="23"/>
      <c r="B43" s="26" t="s">
        <v>134</v>
      </c>
      <c r="C43" s="809" t="s">
        <v>1132</v>
      </c>
      <c r="D43" s="809"/>
      <c r="E43" s="809"/>
      <c r="F43" s="809"/>
      <c r="G43" s="809"/>
      <c r="H43" s="809"/>
      <c r="I43" s="809"/>
      <c r="J43" s="809"/>
      <c r="K43" s="809"/>
      <c r="L43" s="809"/>
      <c r="M43" s="809"/>
      <c r="N43" s="809"/>
      <c r="O43" s="809"/>
      <c r="P43" s="809"/>
      <c r="Q43" s="809"/>
      <c r="R43" s="809"/>
      <c r="S43" s="809"/>
      <c r="T43" s="809"/>
      <c r="U43" s="809"/>
      <c r="V43" s="809"/>
      <c r="W43" s="809"/>
      <c r="X43" s="809"/>
      <c r="Y43" s="809"/>
      <c r="Z43" s="809"/>
      <c r="AA43" s="809"/>
      <c r="AB43" s="809"/>
      <c r="AC43" s="809"/>
      <c r="AD43" s="809"/>
      <c r="AE43" s="24"/>
    </row>
    <row r="44" spans="1:31" ht="15" customHeight="1" x14ac:dyDescent="0.15">
      <c r="A44" s="20"/>
      <c r="B44" s="27"/>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2"/>
    </row>
  </sheetData>
  <sheetProtection sheet="1" objects="1" scenarios="1"/>
  <mergeCells count="42">
    <mergeCell ref="A14:F14"/>
    <mergeCell ref="C15:AD15"/>
    <mergeCell ref="C19:AD19"/>
    <mergeCell ref="C20:AD20"/>
    <mergeCell ref="C17:AD17"/>
    <mergeCell ref="C18:AD18"/>
    <mergeCell ref="C21:AD21"/>
    <mergeCell ref="AA1:AE1"/>
    <mergeCell ref="AA28:AE28"/>
    <mergeCell ref="C8:AD8"/>
    <mergeCell ref="C9:AD9"/>
    <mergeCell ref="C4:AD4"/>
    <mergeCell ref="C5:AD5"/>
    <mergeCell ref="C6:AD6"/>
    <mergeCell ref="A3:F3"/>
    <mergeCell ref="A7:F7"/>
    <mergeCell ref="C22:AD22"/>
    <mergeCell ref="C10:AD10"/>
    <mergeCell ref="C11:AD11"/>
    <mergeCell ref="C12:AD12"/>
    <mergeCell ref="C16:AD16"/>
    <mergeCell ref="C13:AD13"/>
    <mergeCell ref="C35:AD35"/>
    <mergeCell ref="C23:AD23"/>
    <mergeCell ref="C24:AD24"/>
    <mergeCell ref="C25:AD25"/>
    <mergeCell ref="C26:AD26"/>
    <mergeCell ref="C27:AD27"/>
    <mergeCell ref="C29:AD29"/>
    <mergeCell ref="C30:AD30"/>
    <mergeCell ref="C31:AD31"/>
    <mergeCell ref="C32:AD32"/>
    <mergeCell ref="C33:AD33"/>
    <mergeCell ref="C34:AD34"/>
    <mergeCell ref="C42:AD42"/>
    <mergeCell ref="C43:AD43"/>
    <mergeCell ref="C36:AD36"/>
    <mergeCell ref="A37:F37"/>
    <mergeCell ref="C38:AD38"/>
    <mergeCell ref="C39:AD39"/>
    <mergeCell ref="C40:AD40"/>
    <mergeCell ref="C41:AD41"/>
  </mergeCells>
  <phoneticPr fontId="7"/>
  <pageMargins left="0.62992125984251968" right="0.23622047244094491" top="0.55118110236220474" bottom="0.15748031496062992" header="0.31496062992125984" footer="0.31496062992125984"/>
  <pageSetup paperSize="9" orientation="portrait" blackAndWhite="1" r:id="rId1"/>
  <headerFooter>
    <oddHeader>&amp;C　　　　　　　　　　　　</oddHeader>
    <oddFooter>&amp;R&amp;"Times New Roman,標準"&amp;6 2025</oddFooter>
  </headerFooter>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howOutlineSymbols="0"/>
  </sheetPr>
  <dimension ref="A1:AM57"/>
  <sheetViews>
    <sheetView showGridLines="0" showZeros="0" showOutlineSymbols="0" zoomScaleNormal="100" workbookViewId="0"/>
  </sheetViews>
  <sheetFormatPr defaultRowHeight="13.5" x14ac:dyDescent="0.15"/>
  <cols>
    <col min="1" max="1" width="1.625" customWidth="1"/>
    <col min="2" max="31" width="3" customWidth="1"/>
    <col min="32" max="32" width="1.625" customWidth="1"/>
    <col min="33" max="33" width="5.25" customWidth="1"/>
  </cols>
  <sheetData>
    <row r="1" spans="1:39" ht="18" customHeight="1" x14ac:dyDescent="0.15">
      <c r="AA1" s="706" t="s">
        <v>235</v>
      </c>
      <c r="AB1" s="706"/>
      <c r="AC1" s="706"/>
      <c r="AD1" s="706"/>
      <c r="AE1" s="706"/>
      <c r="AF1" s="706"/>
    </row>
    <row r="2" spans="1:39" ht="14.25" customHeight="1" x14ac:dyDescent="0.15">
      <c r="N2" s="821" t="s">
        <v>236</v>
      </c>
      <c r="O2" s="822"/>
      <c r="P2" s="823"/>
      <c r="Q2" s="827">
        <f>第一面!T2</f>
        <v>0</v>
      </c>
      <c r="R2" s="827"/>
      <c r="S2" s="827"/>
      <c r="T2" s="822" t="s">
        <v>237</v>
      </c>
      <c r="U2" s="829">
        <f>第一面!W2</f>
        <v>0</v>
      </c>
      <c r="V2" s="829"/>
      <c r="W2" s="829"/>
      <c r="X2" s="822" t="s">
        <v>237</v>
      </c>
      <c r="Y2" s="829">
        <f>第一面!Z2</f>
        <v>0</v>
      </c>
      <c r="Z2" s="829"/>
      <c r="AA2" s="829"/>
      <c r="AB2" s="829"/>
      <c r="AC2" s="829"/>
      <c r="AD2" s="822">
        <v>-1</v>
      </c>
      <c r="AE2" s="822"/>
      <c r="AF2" s="2"/>
      <c r="AH2" s="581" t="s">
        <v>281</v>
      </c>
      <c r="AI2" s="581"/>
      <c r="AJ2" s="581"/>
      <c r="AK2" s="581"/>
      <c r="AL2" s="581"/>
    </row>
    <row r="3" spans="1:39" ht="14.25" customHeight="1" x14ac:dyDescent="0.15">
      <c r="N3" s="824"/>
      <c r="O3" s="825"/>
      <c r="P3" s="826"/>
      <c r="Q3" s="828"/>
      <c r="R3" s="828"/>
      <c r="S3" s="828"/>
      <c r="T3" s="825"/>
      <c r="U3" s="830"/>
      <c r="V3" s="830"/>
      <c r="W3" s="830"/>
      <c r="X3" s="825"/>
      <c r="Y3" s="830"/>
      <c r="Z3" s="830"/>
      <c r="AA3" s="830"/>
      <c r="AB3" s="830"/>
      <c r="AC3" s="830"/>
      <c r="AD3" s="825"/>
      <c r="AE3" s="825"/>
      <c r="AF3" s="49"/>
      <c r="AH3" s="704"/>
      <c r="AI3" s="704"/>
      <c r="AJ3" s="704"/>
      <c r="AK3" s="704"/>
      <c r="AL3" s="704"/>
    </row>
    <row r="4" spans="1:39" ht="28.5" customHeight="1" x14ac:dyDescent="0.15">
      <c r="A4" s="831" t="s">
        <v>830</v>
      </c>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row>
    <row r="5" spans="1:39" ht="18" customHeight="1" x14ac:dyDescent="0.15">
      <c r="A5" s="1"/>
      <c r="B5" s="832" t="s">
        <v>238</v>
      </c>
      <c r="C5" s="832"/>
      <c r="D5" s="832"/>
      <c r="E5" s="832"/>
      <c r="F5" s="832"/>
      <c r="G5" s="832"/>
      <c r="H5" s="832"/>
      <c r="I5" s="832"/>
      <c r="J5" s="832"/>
      <c r="K5" s="832"/>
      <c r="L5" s="832"/>
      <c r="M5" s="832"/>
      <c r="N5" s="832"/>
      <c r="O5" s="832"/>
      <c r="P5" s="832"/>
      <c r="Q5" s="832"/>
      <c r="R5" s="832"/>
      <c r="S5" s="832"/>
      <c r="T5" s="832"/>
      <c r="U5" s="832"/>
      <c r="V5" s="832"/>
      <c r="W5" s="832"/>
      <c r="X5" s="832"/>
      <c r="Y5" s="832"/>
      <c r="Z5" s="832"/>
      <c r="AA5" s="832"/>
      <c r="AB5" s="832"/>
      <c r="AC5" s="832"/>
      <c r="AD5" s="832"/>
      <c r="AE5" s="832"/>
      <c r="AF5" s="2"/>
    </row>
    <row r="6" spans="1:39" ht="13.5" customHeight="1" x14ac:dyDescent="0.15">
      <c r="A6" s="7"/>
      <c r="B6" s="707" t="s">
        <v>1150</v>
      </c>
      <c r="C6" s="707"/>
      <c r="D6" s="707"/>
      <c r="E6" s="707"/>
      <c r="F6" s="707"/>
      <c r="G6" s="707"/>
      <c r="H6" s="707"/>
      <c r="I6" s="707"/>
      <c r="J6" s="707"/>
      <c r="K6" s="707"/>
      <c r="L6" s="707"/>
      <c r="M6" s="707"/>
      <c r="N6" s="707"/>
      <c r="O6" s="707"/>
      <c r="P6" s="707"/>
      <c r="Q6" s="707"/>
      <c r="R6" s="707"/>
      <c r="S6" s="707"/>
      <c r="T6" s="707"/>
      <c r="U6" s="707"/>
      <c r="V6" s="707"/>
      <c r="W6" s="707"/>
      <c r="X6" s="707"/>
      <c r="Y6" s="707"/>
      <c r="Z6" s="707"/>
      <c r="AA6" s="707"/>
      <c r="AB6" s="707"/>
      <c r="AC6" s="707"/>
      <c r="AD6" s="707"/>
      <c r="AE6" s="707"/>
      <c r="AF6" s="9"/>
    </row>
    <row r="7" spans="1:39" s="5" customFormat="1" ht="22.5" customHeight="1" x14ac:dyDescent="0.15">
      <c r="A7" s="31"/>
      <c r="B7" s="44"/>
      <c r="C7" s="44"/>
      <c r="D7" s="44"/>
      <c r="E7" s="44"/>
      <c r="F7" s="44"/>
      <c r="G7" s="44"/>
      <c r="M7" s="599" t="s">
        <v>2</v>
      </c>
      <c r="N7" s="599"/>
      <c r="O7" s="599"/>
      <c r="P7" s="599"/>
      <c r="Q7" s="599"/>
      <c r="R7" s="599"/>
      <c r="S7" s="599"/>
      <c r="T7" s="599"/>
      <c r="AF7" s="4"/>
      <c r="AH7" s="5" t="s">
        <v>267</v>
      </c>
    </row>
    <row r="8" spans="1:39" s="5" customFormat="1" ht="9.9499999999999993" customHeight="1" x14ac:dyDescent="0.15">
      <c r="A8" s="31"/>
      <c r="B8" s="50"/>
      <c r="C8" s="50"/>
      <c r="D8" s="50"/>
      <c r="E8" s="50"/>
      <c r="F8" s="50"/>
      <c r="G8" s="50"/>
      <c r="H8" s="11"/>
      <c r="I8" s="11"/>
      <c r="J8" s="11"/>
      <c r="K8" s="11"/>
      <c r="L8" s="11"/>
      <c r="M8" s="11"/>
      <c r="N8" s="11"/>
      <c r="O8" s="11"/>
      <c r="P8" s="11"/>
      <c r="Q8" s="11"/>
      <c r="R8" s="11"/>
      <c r="S8" s="11"/>
      <c r="T8" s="11"/>
      <c r="U8" s="11"/>
      <c r="V8" s="11"/>
      <c r="W8" s="11"/>
      <c r="X8" s="11"/>
      <c r="Y8" s="11"/>
      <c r="Z8" s="11"/>
      <c r="AA8" s="11"/>
      <c r="AB8" s="11"/>
      <c r="AC8" s="11"/>
      <c r="AD8" s="11"/>
      <c r="AE8" s="11"/>
      <c r="AF8" s="4"/>
      <c r="AH8" s="580" t="s">
        <v>266</v>
      </c>
      <c r="AI8" s="580"/>
      <c r="AJ8" s="580"/>
      <c r="AK8" s="580"/>
      <c r="AL8" s="580"/>
      <c r="AM8" s="580"/>
    </row>
    <row r="9" spans="1:39" s="5" customFormat="1" ht="15" customHeight="1" x14ac:dyDescent="0.15">
      <c r="A9" s="3"/>
      <c r="B9" s="5" t="s">
        <v>9</v>
      </c>
      <c r="AF9" s="4"/>
      <c r="AH9" s="580"/>
      <c r="AI9" s="580"/>
      <c r="AJ9" s="580"/>
      <c r="AK9" s="580"/>
      <c r="AL9" s="580"/>
      <c r="AM9" s="580"/>
    </row>
    <row r="10" spans="1:39" s="5" customFormat="1" ht="16.5" customHeight="1" x14ac:dyDescent="0.15">
      <c r="A10" s="3"/>
      <c r="C10" s="5" t="s">
        <v>10</v>
      </c>
      <c r="J10" s="747" t="str">
        <f>第一面!J17</f>
        <v/>
      </c>
      <c r="K10" s="747"/>
      <c r="L10" s="747"/>
      <c r="M10" s="747"/>
      <c r="N10" s="747"/>
      <c r="O10" s="747"/>
      <c r="P10" s="747"/>
      <c r="Q10" s="747"/>
      <c r="R10" s="747"/>
      <c r="S10" s="747"/>
      <c r="T10" s="747"/>
      <c r="U10" s="747"/>
      <c r="V10" s="747"/>
      <c r="W10" s="747"/>
      <c r="X10" s="747"/>
      <c r="Y10" s="747"/>
      <c r="Z10" s="747"/>
      <c r="AA10" s="747"/>
      <c r="AB10" s="747"/>
      <c r="AC10" s="747"/>
      <c r="AD10" s="747"/>
      <c r="AF10" s="4"/>
    </row>
    <row r="11" spans="1:39" s="5" customFormat="1" ht="16.5" customHeight="1" x14ac:dyDescent="0.15">
      <c r="A11" s="3"/>
      <c r="C11" s="5" t="s">
        <v>11</v>
      </c>
      <c r="J11" s="818">
        <f>第一面!J18</f>
        <v>0</v>
      </c>
      <c r="K11" s="818"/>
      <c r="L11" s="818"/>
      <c r="M11" s="818"/>
      <c r="N11" s="818"/>
      <c r="O11" s="818"/>
      <c r="P11" s="818"/>
      <c r="Q11" s="818"/>
      <c r="R11" s="818"/>
      <c r="S11" s="818"/>
      <c r="T11" s="818"/>
      <c r="U11" s="818"/>
      <c r="V11" s="818"/>
      <c r="W11" s="818"/>
      <c r="X11" s="818"/>
      <c r="Y11" s="818"/>
      <c r="Z11" s="818"/>
      <c r="AA11" s="818"/>
      <c r="AB11" s="818"/>
      <c r="AC11" s="818"/>
      <c r="AD11" s="818"/>
      <c r="AF11" s="4"/>
    </row>
    <row r="12" spans="1:39" s="5" customFormat="1" ht="16.5" customHeight="1" x14ac:dyDescent="0.15">
      <c r="A12" s="3"/>
      <c r="C12" s="5" t="s">
        <v>12</v>
      </c>
      <c r="J12" s="35" t="s">
        <v>262</v>
      </c>
      <c r="K12" s="818">
        <f>第一面!K19</f>
        <v>0</v>
      </c>
      <c r="L12" s="818"/>
      <c r="M12" s="818"/>
      <c r="N12" s="818"/>
      <c r="O12" s="818"/>
      <c r="P12" s="818"/>
      <c r="Q12" s="818"/>
      <c r="R12" s="818"/>
      <c r="S12" s="818"/>
      <c r="T12" s="818"/>
      <c r="U12" s="818"/>
      <c r="V12" s="818"/>
      <c r="W12" s="818"/>
      <c r="X12" s="818"/>
      <c r="Y12" s="818"/>
      <c r="Z12" s="818"/>
      <c r="AA12" s="818"/>
      <c r="AB12" s="818"/>
      <c r="AC12" s="818"/>
      <c r="AD12" s="818"/>
      <c r="AF12" s="4"/>
    </row>
    <row r="13" spans="1:39" s="5" customFormat="1" ht="16.5" customHeight="1" x14ac:dyDescent="0.15">
      <c r="A13" s="3"/>
      <c r="C13" s="5" t="s">
        <v>13</v>
      </c>
      <c r="J13" s="818">
        <f>第一面!J20</f>
        <v>0</v>
      </c>
      <c r="K13" s="818"/>
      <c r="L13" s="818"/>
      <c r="M13" s="818"/>
      <c r="N13" s="818"/>
      <c r="O13" s="818"/>
      <c r="P13" s="818"/>
      <c r="Q13" s="818"/>
      <c r="R13" s="818"/>
      <c r="S13" s="818"/>
      <c r="T13" s="818"/>
      <c r="U13" s="818"/>
      <c r="V13" s="818"/>
      <c r="W13" s="818"/>
      <c r="X13" s="818"/>
      <c r="Y13" s="818"/>
      <c r="Z13" s="818"/>
      <c r="AA13" s="818"/>
      <c r="AB13" s="818"/>
      <c r="AC13" s="818"/>
      <c r="AD13" s="818"/>
      <c r="AF13" s="4"/>
      <c r="AH13" s="60" t="s">
        <v>264</v>
      </c>
    </row>
    <row r="14" spans="1:39" s="5" customFormat="1" ht="8.1" customHeight="1" x14ac:dyDescent="0.15">
      <c r="A14" s="3"/>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4"/>
      <c r="AH14" s="11"/>
      <c r="AI14" s="11"/>
      <c r="AJ14" s="11"/>
      <c r="AK14" s="11"/>
    </row>
    <row r="15" spans="1:39" s="5" customFormat="1" ht="8.1" customHeight="1" x14ac:dyDescent="0.15">
      <c r="A15" s="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F15" s="4"/>
    </row>
    <row r="16" spans="1:39" s="5" customFormat="1" ht="15" customHeight="1" x14ac:dyDescent="0.15">
      <c r="A16" s="3"/>
      <c r="B16" s="664" t="s">
        <v>15</v>
      </c>
      <c r="C16" s="664"/>
      <c r="D16" s="664"/>
      <c r="E16" s="664"/>
      <c r="AF16" s="4"/>
    </row>
    <row r="17" spans="1:37" s="5" customFormat="1" ht="16.5" customHeight="1" x14ac:dyDescent="0.15">
      <c r="A17" s="3"/>
      <c r="C17" s="5" t="s">
        <v>10</v>
      </c>
      <c r="J17" s="818" t="str">
        <f>第一面!J25</f>
        <v/>
      </c>
      <c r="K17" s="818"/>
      <c r="L17" s="818"/>
      <c r="M17" s="818"/>
      <c r="N17" s="818"/>
      <c r="O17" s="818"/>
      <c r="P17" s="818"/>
      <c r="Q17" s="818"/>
      <c r="R17" s="818"/>
      <c r="S17" s="818"/>
      <c r="T17" s="818"/>
      <c r="U17" s="818"/>
      <c r="V17" s="818"/>
      <c r="W17" s="818"/>
      <c r="X17" s="818"/>
      <c r="Y17" s="818"/>
      <c r="Z17" s="818"/>
      <c r="AA17" s="818"/>
      <c r="AB17" s="818"/>
      <c r="AC17" s="818"/>
      <c r="AD17" s="818"/>
      <c r="AF17" s="4"/>
    </row>
    <row r="18" spans="1:37" s="5" customFormat="1" ht="16.5" customHeight="1" x14ac:dyDescent="0.15">
      <c r="A18" s="3"/>
      <c r="C18" s="5" t="s">
        <v>11</v>
      </c>
      <c r="J18" s="820">
        <f>第一面!J26</f>
        <v>0</v>
      </c>
      <c r="K18" s="820"/>
      <c r="L18" s="820"/>
      <c r="M18" s="820"/>
      <c r="N18" s="820"/>
      <c r="O18" s="820"/>
      <c r="P18" s="820"/>
      <c r="Q18" s="820"/>
      <c r="R18" s="820"/>
      <c r="S18" s="820"/>
      <c r="T18" s="820"/>
      <c r="U18" s="820"/>
      <c r="V18" s="820"/>
      <c r="W18" s="820"/>
      <c r="X18" s="820"/>
      <c r="Y18" s="820"/>
      <c r="Z18" s="820"/>
      <c r="AA18" s="820"/>
      <c r="AB18" s="820"/>
      <c r="AC18" s="820"/>
      <c r="AD18" s="820"/>
      <c r="AF18" s="4"/>
    </row>
    <row r="19" spans="1:37" s="5" customFormat="1" ht="16.5" customHeight="1" x14ac:dyDescent="0.15">
      <c r="A19" s="3"/>
      <c r="C19" s="5" t="s">
        <v>12</v>
      </c>
      <c r="H19" s="33"/>
      <c r="I19" s="33"/>
      <c r="J19" s="61" t="s">
        <v>262</v>
      </c>
      <c r="K19" s="818">
        <f>第一面!K27</f>
        <v>0</v>
      </c>
      <c r="L19" s="818"/>
      <c r="M19" s="818"/>
      <c r="N19" s="818"/>
      <c r="O19" s="818"/>
      <c r="P19" s="818"/>
      <c r="Q19" s="818"/>
      <c r="R19" s="818"/>
      <c r="S19" s="818"/>
      <c r="T19" s="818"/>
      <c r="U19" s="818"/>
      <c r="V19" s="818"/>
      <c r="W19" s="818"/>
      <c r="X19" s="818"/>
      <c r="Y19" s="818"/>
      <c r="Z19" s="818"/>
      <c r="AA19" s="818"/>
      <c r="AB19" s="818"/>
      <c r="AC19" s="818"/>
      <c r="AD19" s="818"/>
      <c r="AF19" s="4"/>
    </row>
    <row r="20" spans="1:37" s="5" customFormat="1" ht="16.5" customHeight="1" x14ac:dyDescent="0.15">
      <c r="A20" s="3"/>
      <c r="C20" s="5" t="s">
        <v>13</v>
      </c>
      <c r="J20" s="818">
        <f>第一面!J28</f>
        <v>0</v>
      </c>
      <c r="K20" s="818"/>
      <c r="L20" s="818"/>
      <c r="M20" s="818"/>
      <c r="N20" s="818"/>
      <c r="O20" s="818"/>
      <c r="P20" s="818"/>
      <c r="Q20" s="818"/>
      <c r="R20" s="818"/>
      <c r="S20" s="818"/>
      <c r="T20" s="818"/>
      <c r="U20" s="818"/>
      <c r="V20" s="818"/>
      <c r="W20" s="818"/>
      <c r="X20" s="818"/>
      <c r="Y20" s="818"/>
      <c r="Z20" s="818"/>
      <c r="AA20" s="818"/>
      <c r="AB20" s="818"/>
      <c r="AC20" s="818"/>
      <c r="AD20" s="818"/>
      <c r="AF20" s="4"/>
      <c r="AH20" s="60" t="s">
        <v>264</v>
      </c>
    </row>
    <row r="21" spans="1:37" s="5" customFormat="1" ht="8.1" customHeight="1" x14ac:dyDescent="0.15">
      <c r="A21" s="3"/>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4"/>
      <c r="AH21" s="11"/>
      <c r="AI21" s="11"/>
      <c r="AJ21" s="11"/>
      <c r="AK21" s="11"/>
    </row>
    <row r="22" spans="1:37" s="5" customFormat="1" ht="8.1" customHeight="1" x14ac:dyDescent="0.15">
      <c r="A22" s="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F22" s="4"/>
    </row>
    <row r="23" spans="1:37" s="5" customFormat="1" ht="17.100000000000001" customHeight="1" x14ac:dyDescent="0.15">
      <c r="A23" s="3"/>
      <c r="B23" s="580" t="s">
        <v>36</v>
      </c>
      <c r="C23" s="580"/>
      <c r="D23" s="580"/>
      <c r="E23" s="580"/>
      <c r="F23" s="580"/>
      <c r="G23" s="580"/>
      <c r="H23" s="580"/>
      <c r="I23" s="599" t="s">
        <v>17</v>
      </c>
      <c r="J23" s="599"/>
      <c r="K23" s="599"/>
      <c r="L23" s="599"/>
      <c r="M23" s="57" t="s">
        <v>262</v>
      </c>
      <c r="N23" s="819">
        <f>第一面!N32</f>
        <v>0</v>
      </c>
      <c r="O23" s="819"/>
      <c r="P23" s="819"/>
      <c r="Q23" s="819"/>
      <c r="R23" s="819"/>
      <c r="S23" s="63"/>
      <c r="T23" s="5" t="s">
        <v>16</v>
      </c>
      <c r="AF23" s="4"/>
    </row>
    <row r="24" spans="1:37" s="5" customFormat="1" ht="17.100000000000001" customHeight="1" x14ac:dyDescent="0.15">
      <c r="A24" s="3"/>
      <c r="C24" s="5" t="s">
        <v>18</v>
      </c>
      <c r="J24" s="818">
        <f>第一面!J33</f>
        <v>0</v>
      </c>
      <c r="K24" s="818"/>
      <c r="L24" s="818"/>
      <c r="M24" s="818"/>
      <c r="N24" s="818"/>
      <c r="O24" s="818"/>
      <c r="P24" s="818"/>
      <c r="Q24" s="818"/>
      <c r="R24" s="818"/>
      <c r="S24" s="818"/>
      <c r="T24" s="818"/>
      <c r="U24" s="818"/>
      <c r="V24" s="818"/>
      <c r="W24" s="818"/>
      <c r="X24" s="818"/>
      <c r="Y24" s="818"/>
      <c r="Z24" s="818"/>
      <c r="AA24" s="818"/>
      <c r="AB24" s="818"/>
      <c r="AC24" s="818"/>
      <c r="AD24" s="818"/>
      <c r="AF24" s="4"/>
    </row>
    <row r="25" spans="1:37" s="5" customFormat="1" ht="17.100000000000001" customHeight="1" x14ac:dyDescent="0.15">
      <c r="A25" s="3"/>
      <c r="C25" s="580" t="s">
        <v>19</v>
      </c>
      <c r="D25" s="580"/>
      <c r="E25" s="580"/>
      <c r="F25" s="580"/>
      <c r="G25" s="580"/>
      <c r="H25" s="580"/>
      <c r="I25" s="580"/>
      <c r="J25" s="818" t="str">
        <f>第一面!J34</f>
        <v/>
      </c>
      <c r="K25" s="818"/>
      <c r="L25" s="818"/>
      <c r="M25" s="818"/>
      <c r="N25" s="818"/>
      <c r="O25" s="818"/>
      <c r="P25" s="818"/>
      <c r="Q25" s="818"/>
      <c r="R25" s="818"/>
      <c r="S25" s="818"/>
      <c r="T25" s="818"/>
      <c r="U25" s="818"/>
      <c r="V25" s="818"/>
      <c r="W25" s="818"/>
      <c r="X25" s="818"/>
      <c r="Y25" s="818"/>
      <c r="Z25" s="818"/>
      <c r="AA25" s="818"/>
      <c r="AB25" s="818"/>
      <c r="AC25" s="818"/>
      <c r="AD25" s="818"/>
      <c r="AF25" s="4"/>
    </row>
    <row r="26" spans="1:37" s="5" customFormat="1" ht="17.100000000000001" customHeight="1" x14ac:dyDescent="0.15">
      <c r="A26" s="3"/>
      <c r="C26" s="5" t="s">
        <v>20</v>
      </c>
      <c r="J26" s="818">
        <f>第一面!J35</f>
        <v>0</v>
      </c>
      <c r="K26" s="818"/>
      <c r="L26" s="818"/>
      <c r="M26" s="818"/>
      <c r="N26" s="818"/>
      <c r="O26" s="818"/>
      <c r="P26" s="818"/>
      <c r="Q26" s="818"/>
      <c r="R26" s="818"/>
      <c r="S26" s="818"/>
      <c r="T26" s="818"/>
      <c r="U26" s="818"/>
      <c r="V26" s="818"/>
      <c r="W26" s="818"/>
      <c r="X26" s="818"/>
      <c r="Y26" s="818"/>
      <c r="Z26" s="818"/>
      <c r="AA26" s="818"/>
      <c r="AB26" s="818"/>
      <c r="AC26" s="818"/>
      <c r="AD26" s="818"/>
      <c r="AF26" s="4"/>
    </row>
    <row r="27" spans="1:37" s="5" customFormat="1" ht="17.100000000000001" customHeight="1" x14ac:dyDescent="0.15">
      <c r="A27" s="3"/>
      <c r="C27" s="5" t="s">
        <v>21</v>
      </c>
      <c r="J27" s="818">
        <f>第一面!J36</f>
        <v>0</v>
      </c>
      <c r="K27" s="818"/>
      <c r="L27" s="818"/>
      <c r="M27" s="818"/>
      <c r="N27" s="818"/>
      <c r="O27" s="818"/>
      <c r="P27" s="818"/>
      <c r="Q27" s="818"/>
      <c r="R27" s="818"/>
      <c r="S27" s="818"/>
      <c r="T27" s="818"/>
      <c r="U27" s="818"/>
      <c r="V27" s="818"/>
      <c r="W27" s="818"/>
      <c r="X27" s="818"/>
      <c r="Y27" s="818"/>
      <c r="Z27" s="818"/>
      <c r="AA27" s="818"/>
      <c r="AB27" s="818"/>
      <c r="AC27" s="818"/>
      <c r="AD27" s="818"/>
      <c r="AF27" s="4"/>
      <c r="AH27" s="60" t="s">
        <v>264</v>
      </c>
    </row>
    <row r="28" spans="1:37" s="5" customFormat="1" ht="8.1" customHeight="1" x14ac:dyDescent="0.15">
      <c r="A28" s="3"/>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4"/>
      <c r="AH28" s="11"/>
      <c r="AI28" s="11"/>
      <c r="AJ28" s="11"/>
      <c r="AK28" s="11"/>
    </row>
    <row r="29" spans="1:37" s="5" customFormat="1" ht="8.1" customHeight="1" x14ac:dyDescent="0.15">
      <c r="A29" s="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F29" s="4"/>
    </row>
    <row r="30" spans="1:37" s="5" customFormat="1" ht="17.100000000000001" customHeight="1" x14ac:dyDescent="0.15">
      <c r="A30" s="3"/>
      <c r="B30" s="664" t="s">
        <v>158</v>
      </c>
      <c r="C30" s="664"/>
      <c r="D30" s="664"/>
      <c r="E30" s="664"/>
      <c r="F30" s="664"/>
      <c r="G30" s="664"/>
      <c r="H30" s="664"/>
      <c r="I30" s="664"/>
      <c r="AF30" s="4"/>
    </row>
    <row r="31" spans="1:37" s="5" customFormat="1" ht="17.100000000000001" customHeight="1" x14ac:dyDescent="0.15">
      <c r="A31" s="3"/>
      <c r="C31" s="5" t="s">
        <v>22</v>
      </c>
      <c r="J31" s="64" t="str">
        <f>第一面!J40</f>
        <v>□</v>
      </c>
      <c r="K31" s="664" t="s">
        <v>23</v>
      </c>
      <c r="L31" s="664"/>
      <c r="M31" s="664"/>
      <c r="N31" s="664"/>
      <c r="O31" s="664"/>
      <c r="P31" s="664"/>
      <c r="Q31" s="64" t="str">
        <f>第一面!Q40</f>
        <v>□</v>
      </c>
      <c r="R31" s="599" t="s">
        <v>24</v>
      </c>
      <c r="S31" s="599"/>
      <c r="T31" s="599"/>
      <c r="U31" s="599"/>
      <c r="Z31" s="64" t="str">
        <f>第一面!Y40</f>
        <v>□</v>
      </c>
      <c r="AA31" s="599" t="s">
        <v>25</v>
      </c>
      <c r="AB31" s="599"/>
      <c r="AC31" s="599"/>
      <c r="AF31" s="4"/>
    </row>
    <row r="32" spans="1:37" s="5" customFormat="1" ht="17.100000000000001" customHeight="1" x14ac:dyDescent="0.15">
      <c r="A32" s="3"/>
      <c r="C32" s="5" t="s">
        <v>26</v>
      </c>
      <c r="J32" s="747">
        <f>第一面!J41</f>
        <v>0</v>
      </c>
      <c r="K32" s="747"/>
      <c r="L32" s="747"/>
      <c r="M32" s="747"/>
      <c r="N32" s="747"/>
      <c r="O32" s="747"/>
      <c r="P32" s="747"/>
      <c r="Q32" s="747"/>
      <c r="R32" s="747"/>
      <c r="S32" s="747"/>
      <c r="T32" s="747"/>
      <c r="U32" s="747"/>
      <c r="V32" s="747"/>
      <c r="W32" s="747"/>
      <c r="X32" s="747"/>
      <c r="Y32" s="747"/>
      <c r="Z32" s="747"/>
      <c r="AA32" s="747"/>
      <c r="AB32" s="747"/>
      <c r="AC32" s="747"/>
      <c r="AD32" s="747"/>
      <c r="AF32" s="4"/>
    </row>
    <row r="33" spans="1:37" s="5" customFormat="1" ht="17.100000000000001" customHeight="1" x14ac:dyDescent="0.15">
      <c r="A33" s="3"/>
      <c r="J33" s="747">
        <f>第一面!J42</f>
        <v>0</v>
      </c>
      <c r="K33" s="747"/>
      <c r="L33" s="747"/>
      <c r="M33" s="747"/>
      <c r="N33" s="747"/>
      <c r="O33" s="747"/>
      <c r="P33" s="747"/>
      <c r="Q33" s="747"/>
      <c r="R33" s="747"/>
      <c r="S33" s="747"/>
      <c r="T33" s="747"/>
      <c r="U33" s="747"/>
      <c r="V33" s="747"/>
      <c r="W33" s="747"/>
      <c r="X33" s="747"/>
      <c r="Y33" s="747"/>
      <c r="Z33" s="747"/>
      <c r="AA33" s="747"/>
      <c r="AB33" s="747"/>
      <c r="AC33" s="747"/>
      <c r="AD33" s="747"/>
      <c r="AF33" s="4"/>
    </row>
    <row r="34" spans="1:37" s="5" customFormat="1" ht="17.100000000000001" customHeight="1" x14ac:dyDescent="0.15">
      <c r="A34" s="3"/>
      <c r="J34" s="747">
        <f>第一面!J43</f>
        <v>0</v>
      </c>
      <c r="K34" s="747"/>
      <c r="L34" s="747"/>
      <c r="M34" s="747"/>
      <c r="N34" s="747"/>
      <c r="O34" s="747"/>
      <c r="P34" s="747"/>
      <c r="Q34" s="747"/>
      <c r="R34" s="747"/>
      <c r="S34" s="747"/>
      <c r="T34" s="747"/>
      <c r="U34" s="747"/>
      <c r="V34" s="747"/>
      <c r="W34" s="747"/>
      <c r="X34" s="747"/>
      <c r="Y34" s="747"/>
      <c r="Z34" s="747"/>
      <c r="AA34" s="747"/>
      <c r="AB34" s="747"/>
      <c r="AC34" s="747"/>
      <c r="AD34" s="747"/>
      <c r="AF34" s="4"/>
    </row>
    <row r="35" spans="1:37" s="5" customFormat="1" ht="17.100000000000001" customHeight="1" x14ac:dyDescent="0.15">
      <c r="A35" s="3"/>
      <c r="C35" s="5" t="s">
        <v>27</v>
      </c>
      <c r="J35" s="64" t="str">
        <f>第一面!J44</f>
        <v>□</v>
      </c>
      <c r="K35" s="5" t="s">
        <v>28</v>
      </c>
      <c r="M35" s="664" t="s">
        <v>218</v>
      </c>
      <c r="N35" s="664"/>
      <c r="O35" s="819">
        <f>第一面!O44</f>
        <v>0</v>
      </c>
      <c r="P35" s="819"/>
      <c r="Q35" s="5" t="s">
        <v>4</v>
      </c>
      <c r="R35" s="819">
        <f>第一面!R44</f>
        <v>0</v>
      </c>
      <c r="S35" s="819"/>
      <c r="T35" s="5" t="s">
        <v>29</v>
      </c>
      <c r="Z35" s="64" t="str">
        <f>第一面!Y44</f>
        <v>□</v>
      </c>
      <c r="AA35" s="664" t="s">
        <v>30</v>
      </c>
      <c r="AB35" s="664"/>
      <c r="AC35" s="664"/>
      <c r="AF35" s="4"/>
    </row>
    <row r="36" spans="1:37" s="5" customFormat="1" ht="17.100000000000001" customHeight="1" x14ac:dyDescent="0.15">
      <c r="A36" s="3"/>
      <c r="C36" s="5" t="s">
        <v>31</v>
      </c>
      <c r="J36" s="747">
        <f>第一面!J45</f>
        <v>0</v>
      </c>
      <c r="K36" s="747"/>
      <c r="L36" s="747"/>
      <c r="M36" s="747"/>
      <c r="N36" s="747"/>
      <c r="O36" s="747"/>
      <c r="P36" s="747"/>
      <c r="Q36" s="747"/>
      <c r="R36" s="747"/>
      <c r="S36" s="747"/>
      <c r="T36" s="747"/>
      <c r="U36" s="747"/>
      <c r="V36" s="747"/>
      <c r="W36" s="747"/>
      <c r="X36" s="747"/>
      <c r="Y36" s="747"/>
      <c r="Z36" s="747"/>
      <c r="AA36" s="747"/>
      <c r="AB36" s="747"/>
      <c r="AC36" s="747"/>
      <c r="AD36" s="747"/>
      <c r="AF36" s="4"/>
      <c r="AH36" s="60" t="s">
        <v>264</v>
      </c>
    </row>
    <row r="37" spans="1:37" s="5" customFormat="1" ht="17.100000000000001" customHeight="1" x14ac:dyDescent="0.15">
      <c r="A37" s="31"/>
      <c r="H37" s="664"/>
      <c r="I37" s="664"/>
      <c r="J37" s="664"/>
      <c r="K37" s="664"/>
      <c r="AF37" s="4"/>
    </row>
    <row r="38" spans="1:37" s="5" customFormat="1" ht="3.95" customHeight="1" x14ac:dyDescent="0.15">
      <c r="A38" s="3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4"/>
      <c r="AH38" s="11"/>
      <c r="AI38" s="11"/>
      <c r="AJ38" s="11"/>
      <c r="AK38" s="11"/>
    </row>
    <row r="39" spans="1:37" s="5" customFormat="1" ht="9" customHeight="1" x14ac:dyDescent="0.15">
      <c r="A39" s="31"/>
      <c r="AF39" s="4"/>
    </row>
    <row r="40" spans="1:37" ht="17.100000000000001" customHeight="1" x14ac:dyDescent="0.15">
      <c r="A40" s="7"/>
      <c r="B40" s="664" t="s">
        <v>239</v>
      </c>
      <c r="C40" s="664"/>
      <c r="D40" s="664"/>
      <c r="E40" s="664"/>
      <c r="F40" s="664"/>
      <c r="G40" s="664"/>
      <c r="H40" s="664"/>
      <c r="I40" s="664"/>
      <c r="J40" s="664"/>
      <c r="K40" s="664"/>
      <c r="L40" s="664"/>
      <c r="M40" s="5"/>
      <c r="N40" s="5"/>
      <c r="AF40" s="9"/>
    </row>
    <row r="41" spans="1:37" ht="17.100000000000001" customHeight="1" x14ac:dyDescent="0.15">
      <c r="A41" s="7"/>
      <c r="B41" s="5"/>
      <c r="C41" s="664" t="s">
        <v>80</v>
      </c>
      <c r="D41" s="664"/>
      <c r="E41" s="664"/>
      <c r="F41" s="664"/>
      <c r="G41" s="664"/>
      <c r="H41" s="664"/>
      <c r="I41" s="664"/>
      <c r="J41" s="5"/>
      <c r="K41" s="74" t="s">
        <v>261</v>
      </c>
      <c r="L41" s="5" t="s">
        <v>28</v>
      </c>
      <c r="M41" s="74" t="s">
        <v>261</v>
      </c>
      <c r="N41" s="5" t="s">
        <v>71</v>
      </c>
      <c r="AF41" s="9"/>
      <c r="AH41" s="60" t="s">
        <v>265</v>
      </c>
    </row>
    <row r="42" spans="1:37" ht="17.100000000000001" customHeight="1" x14ac:dyDescent="0.15">
      <c r="A42" s="7"/>
      <c r="B42" s="5"/>
      <c r="C42" s="664" t="s">
        <v>1127</v>
      </c>
      <c r="D42" s="664"/>
      <c r="E42" s="664"/>
      <c r="F42" s="664"/>
      <c r="G42" s="664"/>
      <c r="H42" s="664"/>
      <c r="I42" s="664"/>
      <c r="J42" s="5"/>
      <c r="K42" s="74" t="s">
        <v>261</v>
      </c>
      <c r="L42" s="5" t="s">
        <v>28</v>
      </c>
      <c r="M42" s="74" t="s">
        <v>261</v>
      </c>
      <c r="N42" s="5" t="s">
        <v>71</v>
      </c>
      <c r="AF42" s="9"/>
    </row>
    <row r="43" spans="1:37" ht="17.100000000000001" customHeight="1" x14ac:dyDescent="0.15">
      <c r="A43" s="7"/>
      <c r="C43" s="664" t="s">
        <v>240</v>
      </c>
      <c r="D43" s="664"/>
      <c r="E43" s="664"/>
      <c r="F43" s="664"/>
      <c r="G43" s="664"/>
      <c r="H43" s="664"/>
      <c r="I43" s="664"/>
      <c r="J43" s="817" t="str">
        <f>'第三面 '!F6&amp;"　"&amp;'第三面 '!F7&amp;"　"&amp;'第三面 '!F8</f>
        <v>　　</v>
      </c>
      <c r="K43" s="817"/>
      <c r="L43" s="817"/>
      <c r="M43" s="817"/>
      <c r="N43" s="817"/>
      <c r="O43" s="817"/>
      <c r="P43" s="817"/>
      <c r="Q43" s="817"/>
      <c r="R43" s="817"/>
      <c r="S43" s="817"/>
      <c r="T43" s="817"/>
      <c r="U43" s="817"/>
      <c r="V43" s="817"/>
      <c r="W43" s="817"/>
      <c r="X43" s="817"/>
      <c r="Y43" s="817"/>
      <c r="Z43" s="817"/>
      <c r="AA43" s="817"/>
      <c r="AB43" s="817"/>
      <c r="AC43" s="817"/>
      <c r="AD43" s="817"/>
      <c r="AE43" s="817"/>
      <c r="AF43" s="9"/>
      <c r="AH43" s="65" t="s">
        <v>292</v>
      </c>
    </row>
    <row r="44" spans="1:37" ht="17.100000000000001" customHeight="1" x14ac:dyDescent="0.15">
      <c r="A44" s="7"/>
      <c r="C44" s="5"/>
      <c r="D44" s="5"/>
      <c r="E44" s="5"/>
      <c r="F44" s="5"/>
      <c r="G44" s="5"/>
      <c r="H44" s="5"/>
      <c r="I44" s="5"/>
      <c r="J44" s="817" t="str">
        <f>'第三面 '!F12&amp;"　"&amp;'第三面 '!F13&amp;"　"&amp;'第三面 '!F14</f>
        <v>　　</v>
      </c>
      <c r="K44" s="817"/>
      <c r="L44" s="817"/>
      <c r="M44" s="817"/>
      <c r="N44" s="817"/>
      <c r="O44" s="817"/>
      <c r="P44" s="817"/>
      <c r="Q44" s="817"/>
      <c r="R44" s="817"/>
      <c r="S44" s="817"/>
      <c r="T44" s="817"/>
      <c r="U44" s="817"/>
      <c r="V44" s="817"/>
      <c r="W44" s="817"/>
      <c r="X44" s="817"/>
      <c r="Y44" s="817"/>
      <c r="Z44" s="817"/>
      <c r="AA44" s="817"/>
      <c r="AB44" s="817"/>
      <c r="AC44" s="817"/>
      <c r="AD44" s="817"/>
      <c r="AE44" s="817"/>
      <c r="AF44" s="9"/>
      <c r="AH44" s="65" t="s">
        <v>268</v>
      </c>
    </row>
    <row r="45" spans="1:37" ht="17.100000000000001" customHeight="1" x14ac:dyDescent="0.15">
      <c r="A45" s="7"/>
      <c r="C45" s="5"/>
      <c r="D45" s="5"/>
      <c r="E45" s="5"/>
      <c r="F45" s="5"/>
      <c r="G45" s="5"/>
      <c r="H45" s="5"/>
      <c r="I45" s="5"/>
      <c r="J45" s="817" t="str">
        <f>'第三面 '!F18&amp;"　"&amp;'第三面 '!F19&amp;"　"&amp;'第三面 '!F20</f>
        <v>　　</v>
      </c>
      <c r="K45" s="817"/>
      <c r="L45" s="817"/>
      <c r="M45" s="817"/>
      <c r="N45" s="817"/>
      <c r="O45" s="817"/>
      <c r="P45" s="817"/>
      <c r="Q45" s="817"/>
      <c r="R45" s="817"/>
      <c r="S45" s="817"/>
      <c r="T45" s="817"/>
      <c r="U45" s="817"/>
      <c r="V45" s="817"/>
      <c r="W45" s="817"/>
      <c r="X45" s="817"/>
      <c r="Y45" s="817"/>
      <c r="Z45" s="817"/>
      <c r="AA45" s="817"/>
      <c r="AB45" s="817"/>
      <c r="AC45" s="817"/>
      <c r="AD45" s="817"/>
      <c r="AE45" s="817"/>
      <c r="AF45" s="9"/>
      <c r="AH45" s="65" t="s">
        <v>293</v>
      </c>
    </row>
    <row r="46" spans="1:37" ht="17.100000000000001" customHeight="1" x14ac:dyDescent="0.15">
      <c r="A46" s="7"/>
      <c r="C46" s="664" t="s">
        <v>241</v>
      </c>
      <c r="D46" s="664"/>
      <c r="E46" s="664"/>
      <c r="F46" s="664"/>
      <c r="G46" s="664"/>
      <c r="H46" s="664"/>
      <c r="I46" s="5"/>
      <c r="J46" s="74" t="s">
        <v>261</v>
      </c>
      <c r="K46" s="5" t="s">
        <v>242</v>
      </c>
      <c r="L46" s="5"/>
      <c r="M46" s="5"/>
      <c r="N46" s="74" t="s">
        <v>261</v>
      </c>
      <c r="O46" s="590" t="s">
        <v>243</v>
      </c>
      <c r="P46" s="590"/>
      <c r="Q46" s="590"/>
      <c r="R46" s="590"/>
      <c r="S46" s="590"/>
      <c r="T46" s="702"/>
      <c r="U46" s="702"/>
      <c r="V46" s="5" t="s">
        <v>4</v>
      </c>
      <c r="W46" s="702"/>
      <c r="X46" s="702"/>
      <c r="Y46" s="770" t="s">
        <v>244</v>
      </c>
      <c r="Z46" s="770"/>
      <c r="AA46" s="770"/>
      <c r="AB46" s="770"/>
      <c r="AC46" s="770"/>
      <c r="AF46" s="9"/>
      <c r="AH46" s="65" t="s">
        <v>288</v>
      </c>
    </row>
    <row r="47" spans="1:37" ht="17.100000000000001" customHeight="1" x14ac:dyDescent="0.15">
      <c r="A47" s="7"/>
      <c r="C47" s="5"/>
      <c r="D47" s="5"/>
      <c r="E47" s="5"/>
      <c r="F47" s="5"/>
      <c r="G47" s="5"/>
      <c r="H47" s="5"/>
      <c r="I47" s="5"/>
      <c r="J47" s="74" t="s">
        <v>261</v>
      </c>
      <c r="K47" s="5" t="s">
        <v>245</v>
      </c>
      <c r="L47" s="5"/>
      <c r="M47" s="5"/>
      <c r="N47" s="5"/>
      <c r="O47" s="5"/>
      <c r="P47" s="734"/>
      <c r="Q47" s="734"/>
      <c r="R47" s="734"/>
      <c r="S47" s="734"/>
      <c r="T47" s="734"/>
      <c r="U47" s="734"/>
      <c r="V47" s="734"/>
      <c r="W47" s="734"/>
      <c r="X47" s="734"/>
      <c r="Y47" s="734"/>
      <c r="Z47" s="734"/>
      <c r="AA47" s="734"/>
      <c r="AB47" s="5" t="s">
        <v>246</v>
      </c>
      <c r="AC47" s="5"/>
      <c r="AF47" s="9"/>
    </row>
    <row r="48" spans="1:37" s="5" customFormat="1" ht="3.95" customHeight="1" x14ac:dyDescent="0.15">
      <c r="A48" s="31"/>
      <c r="AF48" s="4"/>
    </row>
    <row r="49" spans="1:32" s="5" customFormat="1" ht="3.95" customHeight="1" x14ac:dyDescent="0.15">
      <c r="A49" s="3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4"/>
    </row>
    <row r="50" spans="1:32" s="5" customFormat="1" ht="3.95" customHeight="1" x14ac:dyDescent="0.15">
      <c r="A50" s="31"/>
      <c r="AF50" s="4"/>
    </row>
    <row r="51" spans="1:32" s="5" customFormat="1" ht="13.5" customHeight="1" x14ac:dyDescent="0.15">
      <c r="A51" s="40"/>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4"/>
    </row>
    <row r="57" spans="1:32" x14ac:dyDescent="0.15">
      <c r="U57" s="75"/>
    </row>
  </sheetData>
  <sheetProtection sheet="1" formatCells="0"/>
  <mergeCells count="57">
    <mergeCell ref="AH2:AL3"/>
    <mergeCell ref="A4:AF4"/>
    <mergeCell ref="B5:AE5"/>
    <mergeCell ref="B6:AE6"/>
    <mergeCell ref="M7:T7"/>
    <mergeCell ref="B16:E16"/>
    <mergeCell ref="J18:AD18"/>
    <mergeCell ref="K19:AD19"/>
    <mergeCell ref="J17:AD17"/>
    <mergeCell ref="AA1:AF1"/>
    <mergeCell ref="N2:P3"/>
    <mergeCell ref="Q2:S3"/>
    <mergeCell ref="T2:T3"/>
    <mergeCell ref="U2:W3"/>
    <mergeCell ref="X2:X3"/>
    <mergeCell ref="Y2:AC3"/>
    <mergeCell ref="AD2:AE3"/>
    <mergeCell ref="P47:AA47"/>
    <mergeCell ref="H37:K37"/>
    <mergeCell ref="B40:L40"/>
    <mergeCell ref="C41:I41"/>
    <mergeCell ref="C42:I42"/>
    <mergeCell ref="C43:I43"/>
    <mergeCell ref="J43:AE43"/>
    <mergeCell ref="C46:H46"/>
    <mergeCell ref="O46:S46"/>
    <mergeCell ref="T46:U46"/>
    <mergeCell ref="W46:X46"/>
    <mergeCell ref="Y46:AC46"/>
    <mergeCell ref="J45:AE45"/>
    <mergeCell ref="B30:I30"/>
    <mergeCell ref="K31:P31"/>
    <mergeCell ref="R31:U31"/>
    <mergeCell ref="AA31:AC31"/>
    <mergeCell ref="B23:H23"/>
    <mergeCell ref="J24:AD24"/>
    <mergeCell ref="J25:AD25"/>
    <mergeCell ref="J26:AD26"/>
    <mergeCell ref="J27:AD27"/>
    <mergeCell ref="I23:L23"/>
    <mergeCell ref="C25:I25"/>
    <mergeCell ref="N23:R23"/>
    <mergeCell ref="J32:AD32"/>
    <mergeCell ref="J44:AE44"/>
    <mergeCell ref="AH8:AM9"/>
    <mergeCell ref="J10:AD10"/>
    <mergeCell ref="J11:AD11"/>
    <mergeCell ref="K12:AD12"/>
    <mergeCell ref="J13:AD13"/>
    <mergeCell ref="M35:N35"/>
    <mergeCell ref="O35:P35"/>
    <mergeCell ref="R35:S35"/>
    <mergeCell ref="AA35:AC35"/>
    <mergeCell ref="J36:AD36"/>
    <mergeCell ref="J20:AD20"/>
    <mergeCell ref="J33:AD33"/>
    <mergeCell ref="J34:AD34"/>
  </mergeCells>
  <phoneticPr fontId="7"/>
  <dataValidations count="3">
    <dataValidation imeMode="off" allowBlank="1" showInputMessage="1" showErrorMessage="1" sqref="N23:S23 W46:X46 T46:U46" xr:uid="{00000000-0002-0000-0400-000000000000}"/>
    <dataValidation imeMode="hiragana" allowBlank="1" showInputMessage="1" showErrorMessage="1" sqref="P47:AA47 J43:AE45" xr:uid="{00000000-0002-0000-0400-000001000000}"/>
    <dataValidation type="list" allowBlank="1" showInputMessage="1" showErrorMessage="1" sqref="N46 K41:K42 M41:M42 J46:J47" xr:uid="{00000000-0002-0000-0400-000002000000}">
      <formula1>"□,☑"</formula1>
    </dataValidation>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2025</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howOutlineSymbols="0"/>
  </sheetPr>
  <dimension ref="A1:AM176"/>
  <sheetViews>
    <sheetView showGridLines="0" showZeros="0" showOutlineSymbols="0" zoomScaleNormal="100" zoomScaleSheetLayoutView="98" workbookViewId="0"/>
  </sheetViews>
  <sheetFormatPr defaultRowHeight="13.5" x14ac:dyDescent="0.15"/>
  <cols>
    <col min="1" max="1" width="2.5" customWidth="1"/>
    <col min="2" max="11" width="3" customWidth="1"/>
    <col min="12" max="12" width="4.875" customWidth="1"/>
    <col min="13" max="30" width="3" customWidth="1"/>
    <col min="31" max="31" width="2.375" customWidth="1"/>
    <col min="32" max="32" width="3.375" customWidth="1"/>
  </cols>
  <sheetData>
    <row r="1" spans="1:38" ht="15" customHeight="1" x14ac:dyDescent="0.15">
      <c r="Z1" s="706" t="s">
        <v>247</v>
      </c>
      <c r="AA1" s="706"/>
      <c r="AB1" s="706"/>
      <c r="AC1" s="706"/>
      <c r="AD1" s="706"/>
      <c r="AE1" s="706"/>
    </row>
    <row r="2" spans="1:38" s="5" customFormat="1" ht="14.25" customHeight="1" x14ac:dyDescent="0.15">
      <c r="A2" s="51"/>
      <c r="B2" s="842" t="s">
        <v>817</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52"/>
    </row>
    <row r="3" spans="1:38" ht="12" customHeight="1" x14ac:dyDescent="0.15">
      <c r="A3" s="7"/>
      <c r="B3" s="771" t="s">
        <v>38</v>
      </c>
      <c r="C3" s="771"/>
      <c r="D3" s="771"/>
      <c r="E3" s="771"/>
      <c r="F3" s="771"/>
      <c r="G3" s="771"/>
      <c r="H3" s="771"/>
      <c r="I3" s="771"/>
      <c r="J3" s="771"/>
      <c r="K3" s="771"/>
      <c r="L3" s="30"/>
      <c r="M3" s="30"/>
      <c r="N3" s="30"/>
      <c r="O3" s="30"/>
      <c r="P3" s="30"/>
      <c r="Q3" s="30"/>
      <c r="R3" s="30"/>
      <c r="S3" s="851" t="str">
        <f>IF('第二面 '!$S$3="","",'第二面 '!$S$3)</f>
        <v/>
      </c>
      <c r="T3" s="851"/>
      <c r="U3" s="851"/>
      <c r="V3" s="851"/>
      <c r="W3" s="851"/>
      <c r="X3" s="851"/>
      <c r="Y3" s="851"/>
      <c r="Z3" s="851"/>
      <c r="AA3" s="851"/>
      <c r="AB3" s="851"/>
      <c r="AC3" s="851"/>
      <c r="AD3" s="851"/>
      <c r="AE3" s="9"/>
    </row>
    <row r="4" spans="1:38" s="5" customFormat="1" ht="5.0999999999999996" customHeight="1" x14ac:dyDescent="0.15">
      <c r="A4" s="3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
    </row>
    <row r="5" spans="1:38" s="5" customFormat="1" ht="5.0999999999999996" customHeight="1" x14ac:dyDescent="0.15">
      <c r="A5" s="31"/>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4"/>
    </row>
    <row r="6" spans="1:38" s="5" customFormat="1" ht="14.25" customHeight="1" x14ac:dyDescent="0.15">
      <c r="A6" s="31"/>
      <c r="B6" s="168" t="s">
        <v>793</v>
      </c>
      <c r="AE6" s="4"/>
    </row>
    <row r="7" spans="1:38" s="5" customFormat="1" ht="14.25" customHeight="1" x14ac:dyDescent="0.15">
      <c r="A7" s="31"/>
      <c r="C7" s="664" t="s">
        <v>39</v>
      </c>
      <c r="D7" s="664"/>
      <c r="E7" s="664"/>
      <c r="F7" s="664"/>
      <c r="L7" s="599" t="s">
        <v>152</v>
      </c>
      <c r="M7" s="599"/>
      <c r="N7" s="819">
        <f>'第二面 '!M6</f>
        <v>0</v>
      </c>
      <c r="O7" s="819"/>
      <c r="P7" s="5" t="s">
        <v>153</v>
      </c>
      <c r="R7" s="64"/>
      <c r="S7" s="599" t="s">
        <v>154</v>
      </c>
      <c r="T7" s="599"/>
      <c r="U7" s="819">
        <f>'第二面 '!T6</f>
        <v>0</v>
      </c>
      <c r="V7" s="819"/>
      <c r="W7" s="5" t="s">
        <v>153</v>
      </c>
      <c r="AE7" s="4"/>
    </row>
    <row r="8" spans="1:38" s="5" customFormat="1" ht="14.25" customHeight="1" x14ac:dyDescent="0.15">
      <c r="A8" s="31"/>
      <c r="C8" s="664" t="s">
        <v>40</v>
      </c>
      <c r="D8" s="664"/>
      <c r="E8" s="664"/>
      <c r="F8" s="664"/>
      <c r="G8" s="664"/>
      <c r="M8" s="850">
        <f>'第二面 '!L7</f>
        <v>0</v>
      </c>
      <c r="N8" s="850"/>
      <c r="O8" s="850"/>
      <c r="P8" s="850"/>
      <c r="R8" s="5" t="s">
        <v>155</v>
      </c>
      <c r="AE8" s="4"/>
    </row>
    <row r="9" spans="1:38" s="5" customFormat="1" ht="14.25" customHeight="1" x14ac:dyDescent="0.15">
      <c r="A9" s="31"/>
      <c r="C9" s="664" t="s">
        <v>41</v>
      </c>
      <c r="D9" s="664"/>
      <c r="E9" s="664"/>
      <c r="F9" s="664"/>
      <c r="G9" s="664"/>
      <c r="M9" s="850">
        <f>'第二面 '!L8</f>
        <v>0</v>
      </c>
      <c r="N9" s="850"/>
      <c r="O9" s="850"/>
      <c r="P9" s="850"/>
      <c r="R9" s="5" t="s">
        <v>155</v>
      </c>
      <c r="AE9" s="4"/>
    </row>
    <row r="10" spans="1:38" s="5" customFormat="1" ht="14.25" customHeight="1" x14ac:dyDescent="0.15">
      <c r="A10" s="31"/>
      <c r="C10" s="580" t="s">
        <v>42</v>
      </c>
      <c r="D10" s="580"/>
      <c r="E10" s="580"/>
      <c r="F10" s="580"/>
      <c r="G10" s="580"/>
      <c r="H10" s="580"/>
      <c r="I10" s="580"/>
      <c r="J10" s="580"/>
      <c r="K10" s="35" t="str">
        <f>'第二面 '!K9</f>
        <v>□</v>
      </c>
      <c r="L10" s="664" t="s">
        <v>43</v>
      </c>
      <c r="M10" s="664"/>
      <c r="N10" s="664"/>
      <c r="P10" s="35" t="str">
        <f>'第二面 '!P9</f>
        <v>□</v>
      </c>
      <c r="Q10" s="664" t="s">
        <v>45</v>
      </c>
      <c r="R10" s="664"/>
      <c r="S10" s="664"/>
      <c r="V10" s="35" t="str">
        <f>'第二面 '!V9</f>
        <v>□</v>
      </c>
      <c r="W10" s="664" t="s">
        <v>46</v>
      </c>
      <c r="X10" s="664"/>
      <c r="Y10" s="664"/>
      <c r="Z10" s="664"/>
      <c r="AA10" s="664"/>
      <c r="AB10" s="665"/>
      <c r="AE10" s="4"/>
      <c r="AG10" s="60" t="s">
        <v>279</v>
      </c>
      <c r="AH10" s="64"/>
      <c r="AI10" s="64"/>
      <c r="AJ10" s="64"/>
      <c r="AK10" s="64"/>
    </row>
    <row r="11" spans="1:38" s="5" customFormat="1" ht="14.25" customHeight="1" x14ac:dyDescent="0.15">
      <c r="A11" s="31"/>
      <c r="K11" s="35" t="str">
        <f>'第二面 '!$K$10</f>
        <v>□</v>
      </c>
      <c r="L11" s="5" t="s">
        <v>44</v>
      </c>
      <c r="V11" s="35"/>
      <c r="AE11" s="4"/>
      <c r="AG11" s="64"/>
      <c r="AH11" s="64"/>
      <c r="AI11" s="64"/>
      <c r="AJ11" s="64"/>
      <c r="AK11" s="64"/>
    </row>
    <row r="12" spans="1:38" s="5" customFormat="1" ht="5.0999999999999996" customHeight="1" x14ac:dyDescent="0.15">
      <c r="A12" s="3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4"/>
      <c r="AG12" s="71"/>
      <c r="AH12" s="71"/>
      <c r="AI12" s="71"/>
      <c r="AJ12" s="71"/>
      <c r="AK12" s="71"/>
    </row>
    <row r="13" spans="1:38" s="5" customFormat="1" ht="5.0999999999999996" customHeight="1" x14ac:dyDescent="0.15">
      <c r="A13" s="3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4"/>
      <c r="AG13" s="64"/>
      <c r="AH13" s="64"/>
      <c r="AI13" s="64"/>
      <c r="AJ13" s="64"/>
      <c r="AK13" s="64"/>
    </row>
    <row r="14" spans="1:38" s="5" customFormat="1" ht="14.25" customHeight="1" x14ac:dyDescent="0.15">
      <c r="A14" s="31"/>
      <c r="B14" s="168" t="s">
        <v>794</v>
      </c>
      <c r="AE14" s="4"/>
    </row>
    <row r="15" spans="1:38" s="5" customFormat="1" ht="14.25" customHeight="1" x14ac:dyDescent="0.15">
      <c r="A15" s="31"/>
      <c r="C15" s="590" t="s">
        <v>47</v>
      </c>
      <c r="D15" s="590"/>
      <c r="E15" s="590"/>
      <c r="F15" s="590"/>
      <c r="G15" s="590"/>
      <c r="H15" s="590"/>
      <c r="I15" s="590"/>
      <c r="J15" s="590"/>
      <c r="K15" s="848" t="s">
        <v>1088</v>
      </c>
      <c r="L15" s="729"/>
      <c r="M15" s="833">
        <f>'第二面 '!M12</f>
        <v>0</v>
      </c>
      <c r="N15" s="833"/>
      <c r="O15" s="83" t="str">
        <f>'第二面 '!O12</f>
        <v>年</v>
      </c>
      <c r="P15" s="833">
        <f>'第二面 '!P12</f>
        <v>0</v>
      </c>
      <c r="Q15" s="833"/>
      <c r="R15" s="83" t="str">
        <f>'第二面 '!R12</f>
        <v>月</v>
      </c>
      <c r="S15" s="833">
        <f>'第二面 '!S12</f>
        <v>0</v>
      </c>
      <c r="T15" s="833"/>
      <c r="U15" s="83" t="str">
        <f>'第二面 '!U12</f>
        <v>日</v>
      </c>
      <c r="V15" s="833">
        <f>'第二面 '!V12</f>
        <v>0</v>
      </c>
      <c r="W15" s="833"/>
      <c r="X15" s="83" t="str">
        <f>'第二面 '!X12</f>
        <v>第</v>
      </c>
      <c r="Y15" s="833">
        <f>'第二面 '!Y12:AC12</f>
        <v>0</v>
      </c>
      <c r="Z15" s="833"/>
      <c r="AA15" s="833"/>
      <c r="AB15" s="833"/>
      <c r="AC15" s="833"/>
      <c r="AD15" s="83" t="str">
        <f>'第二面 '!AD12</f>
        <v>号</v>
      </c>
      <c r="AE15" s="4"/>
    </row>
    <row r="16" spans="1:38" s="5" customFormat="1" ht="14.25" customHeight="1" x14ac:dyDescent="0.15">
      <c r="A16" s="31"/>
      <c r="C16" s="590" t="s">
        <v>48</v>
      </c>
      <c r="D16" s="590"/>
      <c r="E16" s="590"/>
      <c r="F16" s="590"/>
      <c r="G16" s="590"/>
      <c r="H16" s="590"/>
      <c r="I16" s="590"/>
      <c r="J16" s="590"/>
      <c r="K16" s="5" t="str">
        <f>'第二面 '!K13</f>
        <v>□</v>
      </c>
      <c r="L16" s="590" t="str">
        <f>'第二面 '!L13</f>
        <v>建築主事等</v>
      </c>
      <c r="M16" s="590"/>
      <c r="N16" s="590"/>
      <c r="O16" s="5" t="str">
        <f>'第二面 '!O13</f>
        <v>□</v>
      </c>
      <c r="P16" s="849" t="str">
        <f>'第二面 '!P13:U13</f>
        <v>指定確認検査機関（</v>
      </c>
      <c r="Q16" s="849"/>
      <c r="R16" s="849"/>
      <c r="S16" s="849"/>
      <c r="T16" s="849"/>
      <c r="U16" s="849"/>
      <c r="V16" s="833">
        <f>'第二面 '!V13</f>
        <v>0</v>
      </c>
      <c r="W16" s="833"/>
      <c r="X16" s="833"/>
      <c r="Y16" s="833"/>
      <c r="Z16" s="833"/>
      <c r="AA16" s="833"/>
      <c r="AB16" s="833"/>
      <c r="AC16" s="833"/>
      <c r="AD16" s="34" t="s">
        <v>16</v>
      </c>
      <c r="AE16" s="4"/>
      <c r="AL16" s="32"/>
    </row>
    <row r="17" spans="1:39" s="5" customFormat="1" ht="14.25" customHeight="1" x14ac:dyDescent="0.15">
      <c r="A17" s="31"/>
      <c r="C17" s="590" t="s">
        <v>159</v>
      </c>
      <c r="D17" s="590"/>
      <c r="E17" s="590"/>
      <c r="F17" s="590"/>
      <c r="G17" s="590"/>
      <c r="H17" s="590"/>
      <c r="I17" s="590"/>
      <c r="J17" s="590"/>
      <c r="K17" s="729" t="s">
        <v>1088</v>
      </c>
      <c r="L17" s="729"/>
      <c r="M17" s="833">
        <f>'第二面 '!M14</f>
        <v>0</v>
      </c>
      <c r="N17" s="833"/>
      <c r="O17" s="83" t="str">
        <f>'第二面 '!O14</f>
        <v>年</v>
      </c>
      <c r="P17" s="833">
        <f>'第二面 '!P14</f>
        <v>0</v>
      </c>
      <c r="Q17" s="833"/>
      <c r="R17" s="83" t="str">
        <f>'第二面 '!R14</f>
        <v>月</v>
      </c>
      <c r="S17" s="833">
        <f>'第二面 '!S14</f>
        <v>0</v>
      </c>
      <c r="T17" s="833"/>
      <c r="U17" s="83" t="str">
        <f>'第二面 '!U14</f>
        <v>日</v>
      </c>
      <c r="V17" s="833">
        <f>'第二面 '!V14</f>
        <v>0</v>
      </c>
      <c r="W17" s="833"/>
      <c r="X17" s="83" t="str">
        <f>'第二面 '!X14</f>
        <v>第</v>
      </c>
      <c r="Y17" s="833">
        <f>'第二面 '!Y14:AC14</f>
        <v>0</v>
      </c>
      <c r="Z17" s="833"/>
      <c r="AA17" s="833"/>
      <c r="AB17" s="833"/>
      <c r="AC17" s="833"/>
      <c r="AD17" s="83" t="str">
        <f>'第二面 '!AD14</f>
        <v>号</v>
      </c>
      <c r="AE17" s="4"/>
      <c r="AG17" s="60" t="s">
        <v>279</v>
      </c>
      <c r="AH17" s="64"/>
      <c r="AI17" s="64"/>
      <c r="AJ17" s="64"/>
      <c r="AK17" s="64"/>
    </row>
    <row r="18" spans="1:39" s="5" customFormat="1" ht="14.25" customHeight="1" x14ac:dyDescent="0.15">
      <c r="A18" s="31"/>
      <c r="C18" s="590" t="s">
        <v>175</v>
      </c>
      <c r="D18" s="590"/>
      <c r="E18" s="590"/>
      <c r="F18" s="590"/>
      <c r="G18" s="590"/>
      <c r="H18" s="590"/>
      <c r="I18" s="590"/>
      <c r="J18" s="590"/>
      <c r="K18" s="5" t="str">
        <f>'第二面 '!K15</f>
        <v>□</v>
      </c>
      <c r="L18" s="590" t="str">
        <f>'第二面 '!L15</f>
        <v>建築主事等</v>
      </c>
      <c r="M18" s="590"/>
      <c r="N18" s="590"/>
      <c r="O18" s="5" t="str">
        <f>'第二面 '!O15</f>
        <v>□</v>
      </c>
      <c r="P18" s="849" t="str">
        <f>'第二面 '!P15:U15</f>
        <v>指定確認検査機関（</v>
      </c>
      <c r="Q18" s="849"/>
      <c r="R18" s="849"/>
      <c r="S18" s="849"/>
      <c r="T18" s="849"/>
      <c r="U18" s="849"/>
      <c r="V18" s="833">
        <f>'第二面 '!V15</f>
        <v>0</v>
      </c>
      <c r="W18" s="833"/>
      <c r="X18" s="833"/>
      <c r="Y18" s="833"/>
      <c r="Z18" s="833"/>
      <c r="AA18" s="833"/>
      <c r="AB18" s="833"/>
      <c r="AC18" s="833"/>
      <c r="AD18" s="34" t="s">
        <v>16</v>
      </c>
      <c r="AE18" s="4"/>
      <c r="AG18" s="64"/>
      <c r="AH18" s="64"/>
      <c r="AI18" s="64"/>
      <c r="AJ18" s="64"/>
      <c r="AK18" s="64"/>
    </row>
    <row r="19" spans="1:39" s="5" customFormat="1" ht="5.0999999999999996" customHeight="1" x14ac:dyDescent="0.15">
      <c r="A19" s="3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4"/>
      <c r="AG19" s="71"/>
      <c r="AH19" s="71"/>
      <c r="AI19" s="71"/>
      <c r="AJ19" s="71"/>
      <c r="AK19" s="71"/>
    </row>
    <row r="20" spans="1:39" s="5" customFormat="1" ht="5.0999999999999996" customHeight="1" x14ac:dyDescent="0.15">
      <c r="A20" s="3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4"/>
      <c r="AG20" s="64"/>
      <c r="AH20" s="64"/>
      <c r="AI20" s="64"/>
      <c r="AJ20" s="64"/>
      <c r="AK20" s="64"/>
      <c r="AM20" s="5" t="s">
        <v>50</v>
      </c>
    </row>
    <row r="21" spans="1:39" s="5" customFormat="1" ht="14.25" customHeight="1" x14ac:dyDescent="0.15">
      <c r="A21" s="31"/>
      <c r="B21" s="168" t="s">
        <v>795</v>
      </c>
      <c r="M21" s="33"/>
      <c r="N21" s="33"/>
      <c r="O21" s="33"/>
      <c r="P21" s="33"/>
      <c r="AE21" s="4"/>
    </row>
    <row r="22" spans="1:39" s="5" customFormat="1" ht="14.25" customHeight="1" x14ac:dyDescent="0.15">
      <c r="A22" s="31"/>
      <c r="C22" s="5" t="s">
        <v>64</v>
      </c>
      <c r="L22" s="729" t="s">
        <v>1088</v>
      </c>
      <c r="M22" s="729"/>
      <c r="N22" s="464"/>
      <c r="O22" s="819">
        <f>'第二面 '!O17</f>
        <v>0</v>
      </c>
      <c r="P22" s="819"/>
      <c r="Q22" s="5" t="s">
        <v>4</v>
      </c>
      <c r="R22" s="819">
        <f>'第二面 '!R17:S17</f>
        <v>0</v>
      </c>
      <c r="S22" s="819"/>
      <c r="T22" s="5" t="s">
        <v>5</v>
      </c>
      <c r="U22" s="819">
        <f>'第二面 '!U17:V17</f>
        <v>0</v>
      </c>
      <c r="V22" s="819"/>
      <c r="W22" s="5" t="s">
        <v>6</v>
      </c>
      <c r="X22" s="773" t="s">
        <v>68</v>
      </c>
      <c r="Y22" s="773"/>
      <c r="AE22" s="4"/>
    </row>
    <row r="23" spans="1:39" s="5" customFormat="1" ht="14.25" customHeight="1" x14ac:dyDescent="0.15">
      <c r="A23" s="31"/>
      <c r="C23" s="5" t="s">
        <v>65</v>
      </c>
      <c r="I23" s="35" t="str">
        <f>'第二面 '!I18</f>
        <v>□</v>
      </c>
      <c r="J23" s="664" t="s">
        <v>248</v>
      </c>
      <c r="K23" s="664"/>
      <c r="L23" s="729" t="s">
        <v>1088</v>
      </c>
      <c r="M23" s="729"/>
      <c r="N23" s="464"/>
      <c r="O23" s="819">
        <f>'第二面 '!O18</f>
        <v>0</v>
      </c>
      <c r="P23" s="819"/>
      <c r="Q23" s="5" t="s">
        <v>4</v>
      </c>
      <c r="R23" s="819">
        <f>'第二面 '!R18:S18</f>
        <v>0</v>
      </c>
      <c r="S23" s="819"/>
      <c r="T23" s="5" t="s">
        <v>5</v>
      </c>
      <c r="U23" s="819">
        <f>'第二面 '!U18:V18</f>
        <v>0</v>
      </c>
      <c r="V23" s="819"/>
      <c r="W23" s="5" t="s">
        <v>6</v>
      </c>
      <c r="X23" s="773" t="s">
        <v>69</v>
      </c>
      <c r="Y23" s="773"/>
      <c r="Z23" s="35" t="str">
        <f>'第二面 '!Z18</f>
        <v>□</v>
      </c>
      <c r="AA23" s="664" t="s">
        <v>70</v>
      </c>
      <c r="AB23" s="664"/>
      <c r="AC23" s="664"/>
      <c r="AE23" s="4"/>
      <c r="AG23" s="60" t="s">
        <v>279</v>
      </c>
      <c r="AH23" s="64"/>
      <c r="AI23" s="64"/>
      <c r="AJ23" s="64"/>
      <c r="AK23" s="64"/>
    </row>
    <row r="24" spans="1:39" s="5" customFormat="1" ht="14.25" customHeight="1" x14ac:dyDescent="0.15">
      <c r="A24" s="31"/>
      <c r="C24" s="5" t="s">
        <v>66</v>
      </c>
      <c r="O24" s="35" t="str">
        <f>'第二面 '!O19</f>
        <v>□</v>
      </c>
      <c r="P24" s="5" t="s">
        <v>28</v>
      </c>
      <c r="R24" s="35" t="str">
        <f>'第二面 '!R19</f>
        <v>□</v>
      </c>
      <c r="S24" s="5" t="s">
        <v>71</v>
      </c>
      <c r="AE24" s="4"/>
      <c r="AG24" s="64"/>
      <c r="AH24" s="64"/>
      <c r="AI24" s="64"/>
      <c r="AJ24" s="64"/>
      <c r="AK24" s="64"/>
    </row>
    <row r="25" spans="1:39" s="5" customFormat="1" ht="5.0999999999999996" customHeight="1" x14ac:dyDescent="0.15">
      <c r="A25" s="3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4"/>
      <c r="AG25" s="71"/>
      <c r="AH25" s="71"/>
      <c r="AI25" s="71"/>
      <c r="AJ25" s="71"/>
      <c r="AK25" s="71"/>
    </row>
    <row r="26" spans="1:39" s="5" customFormat="1" ht="5.0999999999999996" customHeight="1" x14ac:dyDescent="0.15">
      <c r="A26" s="31"/>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4"/>
      <c r="AG26" s="64"/>
      <c r="AH26" s="64"/>
      <c r="AI26" s="64"/>
      <c r="AJ26" s="64"/>
      <c r="AK26" s="64"/>
    </row>
    <row r="27" spans="1:39" s="5" customFormat="1" ht="14.25" customHeight="1" x14ac:dyDescent="0.15">
      <c r="A27" s="31"/>
      <c r="B27" s="168" t="s">
        <v>796</v>
      </c>
      <c r="AE27" s="4"/>
    </row>
    <row r="28" spans="1:39" s="5" customFormat="1" ht="14.25" customHeight="1" x14ac:dyDescent="0.15">
      <c r="A28" s="31"/>
      <c r="C28" s="64" t="s">
        <v>163</v>
      </c>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E28" s="4"/>
    </row>
    <row r="29" spans="1:39" s="5" customFormat="1" ht="14.25" customHeight="1" x14ac:dyDescent="0.15">
      <c r="A29" s="31"/>
      <c r="C29" s="64" t="s">
        <v>49</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E29" s="4"/>
    </row>
    <row r="30" spans="1:39" s="5" customFormat="1" ht="14.25" customHeight="1" x14ac:dyDescent="0.15">
      <c r="A30" s="31"/>
      <c r="C30" s="67"/>
      <c r="D30" s="64"/>
      <c r="E30" s="64"/>
      <c r="F30" s="64" t="s">
        <v>50</v>
      </c>
      <c r="G30" s="741">
        <f>'第二面 '!G23</f>
        <v>0</v>
      </c>
      <c r="H30" s="741"/>
      <c r="I30" s="64" t="s">
        <v>16</v>
      </c>
      <c r="J30" s="741" t="s">
        <v>51</v>
      </c>
      <c r="K30" s="741"/>
      <c r="L30" s="741"/>
      <c r="M30" s="64" t="str">
        <f>'第二面 '!M23</f>
        <v>（</v>
      </c>
      <c r="N30" s="737">
        <f>'第二面 '!N23</f>
        <v>0</v>
      </c>
      <c r="O30" s="737"/>
      <c r="P30" s="737"/>
      <c r="Q30" s="741" t="str">
        <f>'第二面 '!Q23</f>
        <v>）</v>
      </c>
      <c r="R30" s="741"/>
      <c r="S30" s="741"/>
      <c r="T30" s="741"/>
      <c r="U30" s="737" t="str">
        <f>'第二面 '!U23</f>
        <v>登録　第</v>
      </c>
      <c r="V30" s="737"/>
      <c r="W30" s="737"/>
      <c r="X30" s="819">
        <f>'第二面 '!X23</f>
        <v>0</v>
      </c>
      <c r="Y30" s="819"/>
      <c r="Z30" s="819"/>
      <c r="AA30" s="819"/>
      <c r="AB30" s="819"/>
      <c r="AC30" s="64" t="s">
        <v>53</v>
      </c>
      <c r="AE30" s="4"/>
    </row>
    <row r="31" spans="1:39" s="5" customFormat="1" ht="14.25" customHeight="1" x14ac:dyDescent="0.15">
      <c r="A31" s="31"/>
      <c r="C31" s="64" t="s">
        <v>54</v>
      </c>
      <c r="D31" s="64"/>
      <c r="E31" s="64"/>
      <c r="F31" s="64"/>
      <c r="G31" s="64" t="s">
        <v>156</v>
      </c>
      <c r="H31" s="64"/>
      <c r="I31" s="64"/>
      <c r="J31" s="62"/>
      <c r="K31" s="62"/>
      <c r="L31" s="62"/>
      <c r="M31" s="62"/>
      <c r="N31" s="62"/>
      <c r="O31" s="62"/>
      <c r="P31" s="62"/>
      <c r="Q31" s="62"/>
      <c r="R31" s="62"/>
      <c r="S31" s="62"/>
      <c r="T31" s="62"/>
      <c r="U31" s="62"/>
      <c r="V31" s="845" t="s">
        <v>275</v>
      </c>
      <c r="W31" s="845"/>
      <c r="X31" s="819">
        <f>'第二面 '!X24</f>
        <v>0</v>
      </c>
      <c r="Y31" s="819"/>
      <c r="Z31" s="819"/>
      <c r="AA31" s="819"/>
      <c r="AB31" s="819"/>
      <c r="AC31" s="62" t="s">
        <v>276</v>
      </c>
      <c r="AE31" s="4"/>
    </row>
    <row r="32" spans="1:39" s="5" customFormat="1" ht="14.25" customHeight="1" x14ac:dyDescent="0.15">
      <c r="A32" s="31"/>
      <c r="C32" s="747" t="s">
        <v>56</v>
      </c>
      <c r="D32" s="747"/>
      <c r="E32" s="747"/>
      <c r="F32" s="747"/>
      <c r="G32" s="747"/>
      <c r="H32" s="747"/>
      <c r="I32" s="747"/>
      <c r="J32" s="818" t="str">
        <f>'第二面 '!J25</f>
        <v/>
      </c>
      <c r="K32" s="818"/>
      <c r="L32" s="818"/>
      <c r="M32" s="818"/>
      <c r="N32" s="818"/>
      <c r="O32" s="818"/>
      <c r="P32" s="818"/>
      <c r="Q32" s="818"/>
      <c r="R32" s="818"/>
      <c r="S32" s="818"/>
      <c r="T32" s="818"/>
      <c r="U32" s="818"/>
      <c r="V32" s="818"/>
      <c r="W32" s="818"/>
      <c r="X32" s="818"/>
      <c r="Y32" s="818"/>
      <c r="Z32" s="818"/>
      <c r="AA32" s="818"/>
      <c r="AB32" s="818"/>
      <c r="AC32" s="818"/>
      <c r="AE32" s="4"/>
    </row>
    <row r="33" spans="1:37" s="5" customFormat="1" ht="14.25" customHeight="1" x14ac:dyDescent="0.15">
      <c r="A33" s="31"/>
      <c r="C33" s="64" t="s">
        <v>57</v>
      </c>
      <c r="D33" s="64"/>
      <c r="E33" s="64"/>
      <c r="F33" s="64"/>
      <c r="G33" s="64"/>
      <c r="H33" s="64"/>
      <c r="I33" s="64"/>
      <c r="J33" s="818">
        <f>'第二面 '!J26</f>
        <v>0</v>
      </c>
      <c r="K33" s="818"/>
      <c r="L33" s="818"/>
      <c r="M33" s="818"/>
      <c r="N33" s="818"/>
      <c r="O33" s="818"/>
      <c r="P33" s="818"/>
      <c r="Q33" s="818"/>
      <c r="R33" s="818"/>
      <c r="S33" s="818"/>
      <c r="T33" s="818"/>
      <c r="U33" s="818"/>
      <c r="V33" s="818"/>
      <c r="W33" s="818"/>
      <c r="X33" s="818"/>
      <c r="Y33" s="818"/>
      <c r="Z33" s="818"/>
      <c r="AA33" s="818"/>
      <c r="AB33" s="818"/>
      <c r="AC33" s="818"/>
      <c r="AE33" s="4"/>
    </row>
    <row r="34" spans="1:37" s="5" customFormat="1" ht="14.25" customHeight="1" x14ac:dyDescent="0.15">
      <c r="A34" s="31"/>
      <c r="C34" s="64" t="s">
        <v>58</v>
      </c>
      <c r="D34" s="64"/>
      <c r="E34" s="64"/>
      <c r="F34" s="64"/>
      <c r="G34" s="64"/>
      <c r="H34" s="64"/>
      <c r="I34" s="64"/>
      <c r="J34" s="818">
        <f>'第二面 '!J27</f>
        <v>0</v>
      </c>
      <c r="K34" s="818"/>
      <c r="L34" s="818"/>
      <c r="M34" s="818"/>
      <c r="N34" s="818"/>
      <c r="O34" s="818"/>
      <c r="P34" s="818"/>
      <c r="Q34" s="818"/>
      <c r="R34" s="818"/>
      <c r="S34" s="818"/>
      <c r="T34" s="818"/>
      <c r="U34" s="818"/>
      <c r="V34" s="818"/>
      <c r="W34" s="818"/>
      <c r="X34" s="818"/>
      <c r="Y34" s="818"/>
      <c r="Z34" s="818"/>
      <c r="AA34" s="818"/>
      <c r="AB34" s="818"/>
      <c r="AC34" s="818"/>
      <c r="AE34" s="4"/>
    </row>
    <row r="35" spans="1:37" s="5" customFormat="1" ht="14.25" customHeight="1" x14ac:dyDescent="0.15">
      <c r="A35" s="31"/>
      <c r="C35" s="67"/>
      <c r="D35" s="64"/>
      <c r="E35" s="64"/>
      <c r="F35" s="64" t="s">
        <v>50</v>
      </c>
      <c r="G35" s="741">
        <f>'第二面 '!G28</f>
        <v>0</v>
      </c>
      <c r="H35" s="741"/>
      <c r="I35" s="64" t="s">
        <v>16</v>
      </c>
      <c r="J35" s="64" t="str">
        <f>'第二面 '!J28:N28</f>
        <v>建築士事務所</v>
      </c>
      <c r="K35" s="62"/>
      <c r="L35" s="62"/>
      <c r="M35" s="62"/>
      <c r="N35" s="62"/>
      <c r="O35" s="62" t="s">
        <v>277</v>
      </c>
      <c r="P35" s="819">
        <f>'第二面 '!P28</f>
        <v>0</v>
      </c>
      <c r="Q35" s="819"/>
      <c r="R35" s="819"/>
      <c r="S35" s="70" t="s">
        <v>278</v>
      </c>
      <c r="T35" s="741" t="s">
        <v>1087</v>
      </c>
      <c r="U35" s="819"/>
      <c r="V35" s="819"/>
      <c r="W35" s="819"/>
      <c r="X35" s="819">
        <f>'第二面 '!X28</f>
        <v>0</v>
      </c>
      <c r="Y35" s="819"/>
      <c r="Z35" s="819"/>
      <c r="AA35" s="819"/>
      <c r="AB35" s="819"/>
      <c r="AC35" s="62" t="s">
        <v>276</v>
      </c>
      <c r="AE35" s="4"/>
    </row>
    <row r="36" spans="1:37" s="5" customFormat="1" ht="14.25" customHeight="1" x14ac:dyDescent="0.15">
      <c r="A36" s="31"/>
      <c r="C36" s="64" t="s">
        <v>61</v>
      </c>
      <c r="D36" s="64"/>
      <c r="E36" s="64"/>
      <c r="F36" s="64"/>
      <c r="G36" s="64"/>
      <c r="H36" s="68"/>
      <c r="I36" s="68"/>
      <c r="J36" s="68" t="s">
        <v>262</v>
      </c>
      <c r="K36" s="837">
        <f>'第二面 '!K29</f>
        <v>0</v>
      </c>
      <c r="L36" s="837"/>
      <c r="M36" s="837"/>
      <c r="N36" s="837"/>
      <c r="O36" s="837"/>
      <c r="P36" s="837"/>
      <c r="Q36" s="837"/>
      <c r="R36" s="837"/>
      <c r="S36" s="837"/>
      <c r="T36" s="837"/>
      <c r="U36" s="837"/>
      <c r="V36" s="837"/>
      <c r="W36" s="837"/>
      <c r="X36" s="837"/>
      <c r="Y36" s="837"/>
      <c r="Z36" s="837"/>
      <c r="AA36" s="837"/>
      <c r="AB36" s="837"/>
      <c r="AC36" s="837"/>
      <c r="AE36" s="4"/>
      <c r="AG36" s="60" t="s">
        <v>279</v>
      </c>
      <c r="AH36" s="64"/>
      <c r="AI36" s="64"/>
      <c r="AJ36" s="64"/>
      <c r="AK36" s="64"/>
    </row>
    <row r="37" spans="1:37" s="5" customFormat="1" ht="14.25" customHeight="1" x14ac:dyDescent="0.15">
      <c r="A37" s="31"/>
      <c r="C37" s="64" t="s">
        <v>62</v>
      </c>
      <c r="D37" s="64"/>
      <c r="E37" s="64"/>
      <c r="F37" s="64"/>
      <c r="G37" s="64"/>
      <c r="H37" s="64"/>
      <c r="I37" s="64"/>
      <c r="J37" s="818">
        <f>'第二面 '!J30</f>
        <v>0</v>
      </c>
      <c r="K37" s="818"/>
      <c r="L37" s="818"/>
      <c r="M37" s="818"/>
      <c r="N37" s="818"/>
      <c r="O37" s="818"/>
      <c r="P37" s="818"/>
      <c r="Q37" s="818"/>
      <c r="R37" s="818"/>
      <c r="S37" s="818"/>
      <c r="T37" s="818"/>
      <c r="U37" s="818"/>
      <c r="V37" s="818"/>
      <c r="W37" s="818"/>
      <c r="X37" s="818"/>
      <c r="Y37" s="818"/>
      <c r="Z37" s="818"/>
      <c r="AA37" s="818"/>
      <c r="AB37" s="818"/>
      <c r="AC37" s="818"/>
      <c r="AE37" s="4"/>
      <c r="AG37" s="64"/>
      <c r="AH37" s="64"/>
      <c r="AI37" s="64"/>
      <c r="AJ37" s="64"/>
      <c r="AK37" s="64"/>
    </row>
    <row r="38" spans="1:37" s="5" customFormat="1" ht="14.25" customHeight="1" x14ac:dyDescent="0.15">
      <c r="A38" s="31"/>
      <c r="B38" s="184"/>
      <c r="C38" s="69" t="s">
        <v>63</v>
      </c>
      <c r="D38" s="69"/>
      <c r="E38" s="69"/>
      <c r="F38" s="69"/>
      <c r="G38" s="69"/>
      <c r="H38" s="69"/>
      <c r="I38" s="69"/>
      <c r="J38" s="847">
        <f>'第二面 '!J31</f>
        <v>0</v>
      </c>
      <c r="K38" s="847"/>
      <c r="L38" s="847"/>
      <c r="M38" s="847"/>
      <c r="N38" s="847"/>
      <c r="O38" s="847"/>
      <c r="P38" s="847"/>
      <c r="Q38" s="847"/>
      <c r="R38" s="847"/>
      <c r="S38" s="847"/>
      <c r="T38" s="847"/>
      <c r="U38" s="847"/>
      <c r="V38" s="847"/>
      <c r="W38" s="847"/>
      <c r="X38" s="847"/>
      <c r="Y38" s="847"/>
      <c r="Z38" s="847"/>
      <c r="AA38" s="847"/>
      <c r="AB38" s="847"/>
      <c r="AC38" s="847"/>
      <c r="AD38" s="184"/>
      <c r="AE38" s="4"/>
      <c r="AG38" s="69"/>
      <c r="AH38" s="69"/>
      <c r="AI38" s="69"/>
      <c r="AJ38" s="69"/>
      <c r="AK38" s="64"/>
    </row>
    <row r="39" spans="1:37" s="5" customFormat="1" ht="14.25" customHeight="1" x14ac:dyDescent="0.15">
      <c r="A39" s="31"/>
      <c r="C39" s="64" t="s">
        <v>164</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E39" s="4"/>
    </row>
    <row r="40" spans="1:37" s="5" customFormat="1" ht="14.25" customHeight="1" x14ac:dyDescent="0.15">
      <c r="A40" s="31"/>
      <c r="C40" s="64" t="s">
        <v>49</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E40" s="4"/>
    </row>
    <row r="41" spans="1:37" s="5" customFormat="1" ht="14.25" customHeight="1" x14ac:dyDescent="0.15">
      <c r="A41" s="31"/>
      <c r="C41" s="67"/>
      <c r="D41" s="64"/>
      <c r="E41" s="64"/>
      <c r="F41" s="64" t="s">
        <v>50</v>
      </c>
      <c r="G41" s="741">
        <f>'第二面 '!G34</f>
        <v>0</v>
      </c>
      <c r="H41" s="741"/>
      <c r="I41" s="64" t="s">
        <v>16</v>
      </c>
      <c r="J41" s="741" t="s">
        <v>51</v>
      </c>
      <c r="K41" s="741"/>
      <c r="L41" s="741"/>
      <c r="M41" s="64" t="str">
        <f>'第二面 '!M34</f>
        <v>（</v>
      </c>
      <c r="N41" s="737">
        <f>'第二面 '!N34</f>
        <v>0</v>
      </c>
      <c r="O41" s="737"/>
      <c r="P41" s="737"/>
      <c r="Q41" s="741" t="str">
        <f>'第二面 '!Q34</f>
        <v>）</v>
      </c>
      <c r="R41" s="741"/>
      <c r="S41" s="741"/>
      <c r="T41" s="741"/>
      <c r="U41" s="737" t="str">
        <f>'第二面 '!U34</f>
        <v>登録　第</v>
      </c>
      <c r="V41" s="737"/>
      <c r="W41" s="737"/>
      <c r="X41" s="819">
        <f>'第二面 '!X34</f>
        <v>0</v>
      </c>
      <c r="Y41" s="819"/>
      <c r="Z41" s="819"/>
      <c r="AA41" s="819"/>
      <c r="AB41" s="819"/>
      <c r="AC41" s="64" t="s">
        <v>53</v>
      </c>
      <c r="AE41" s="4"/>
    </row>
    <row r="42" spans="1:37" s="5" customFormat="1" ht="14.25" customHeight="1" x14ac:dyDescent="0.15">
      <c r="A42" s="31"/>
      <c r="C42" s="64" t="s">
        <v>54</v>
      </c>
      <c r="D42" s="64"/>
      <c r="E42" s="64"/>
      <c r="F42" s="64"/>
      <c r="G42" s="64" t="s">
        <v>156</v>
      </c>
      <c r="H42" s="64"/>
      <c r="I42" s="64"/>
      <c r="J42" s="64"/>
      <c r="K42" s="64"/>
      <c r="L42" s="64"/>
      <c r="M42" s="64"/>
      <c r="N42" s="64"/>
      <c r="O42" s="64"/>
      <c r="P42" s="64"/>
      <c r="Q42" s="64"/>
      <c r="R42" s="64"/>
      <c r="S42" s="64"/>
      <c r="T42" s="64"/>
      <c r="U42" s="64"/>
      <c r="V42" s="737" t="s">
        <v>55</v>
      </c>
      <c r="W42" s="737"/>
      <c r="X42" s="819">
        <f>'第二面 '!X35</f>
        <v>0</v>
      </c>
      <c r="Y42" s="819"/>
      <c r="Z42" s="819"/>
      <c r="AA42" s="819"/>
      <c r="AB42" s="819"/>
      <c r="AC42" s="64" t="s">
        <v>53</v>
      </c>
      <c r="AE42" s="4"/>
    </row>
    <row r="43" spans="1:37" s="5" customFormat="1" ht="14.25" customHeight="1" x14ac:dyDescent="0.15">
      <c r="A43" s="31"/>
      <c r="C43" s="747" t="s">
        <v>56</v>
      </c>
      <c r="D43" s="747"/>
      <c r="E43" s="747"/>
      <c r="F43" s="747"/>
      <c r="G43" s="747"/>
      <c r="H43" s="747"/>
      <c r="I43" s="747"/>
      <c r="J43" s="818" t="str">
        <f>'第二面 '!J36</f>
        <v/>
      </c>
      <c r="K43" s="818"/>
      <c r="L43" s="818"/>
      <c r="M43" s="818"/>
      <c r="N43" s="818"/>
      <c r="O43" s="818"/>
      <c r="P43" s="818"/>
      <c r="Q43" s="818"/>
      <c r="R43" s="818"/>
      <c r="S43" s="818"/>
      <c r="T43" s="818"/>
      <c r="U43" s="818"/>
      <c r="V43" s="818"/>
      <c r="W43" s="818"/>
      <c r="X43" s="818"/>
      <c r="Y43" s="818"/>
      <c r="Z43" s="818"/>
      <c r="AA43" s="818"/>
      <c r="AB43" s="818"/>
      <c r="AC43" s="818"/>
      <c r="AE43" s="4"/>
    </row>
    <row r="44" spans="1:37" s="5" customFormat="1" ht="14.25" customHeight="1" x14ac:dyDescent="0.15">
      <c r="A44" s="31"/>
      <c r="C44" s="64" t="s">
        <v>57</v>
      </c>
      <c r="D44" s="64"/>
      <c r="E44" s="64"/>
      <c r="F44" s="64"/>
      <c r="G44" s="64"/>
      <c r="H44" s="64"/>
      <c r="I44" s="64"/>
      <c r="J44" s="818">
        <f>'第二面 '!J37</f>
        <v>0</v>
      </c>
      <c r="K44" s="818"/>
      <c r="L44" s="818"/>
      <c r="M44" s="818"/>
      <c r="N44" s="818"/>
      <c r="O44" s="818"/>
      <c r="P44" s="818"/>
      <c r="Q44" s="818"/>
      <c r="R44" s="818"/>
      <c r="S44" s="818"/>
      <c r="T44" s="818"/>
      <c r="U44" s="818"/>
      <c r="V44" s="818"/>
      <c r="W44" s="818"/>
      <c r="X44" s="818"/>
      <c r="Y44" s="818"/>
      <c r="Z44" s="818"/>
      <c r="AA44" s="818"/>
      <c r="AB44" s="818"/>
      <c r="AC44" s="818"/>
      <c r="AE44" s="4"/>
    </row>
    <row r="45" spans="1:37" s="5" customFormat="1" ht="14.25" customHeight="1" x14ac:dyDescent="0.15">
      <c r="A45" s="31"/>
      <c r="C45" s="747" t="s">
        <v>58</v>
      </c>
      <c r="D45" s="747"/>
      <c r="E45" s="747"/>
      <c r="F45" s="747"/>
      <c r="G45" s="747"/>
      <c r="H45" s="64"/>
      <c r="I45" s="64"/>
      <c r="J45" s="818">
        <f>'第二面 '!J38</f>
        <v>0</v>
      </c>
      <c r="K45" s="818"/>
      <c r="L45" s="818"/>
      <c r="M45" s="818"/>
      <c r="N45" s="818"/>
      <c r="O45" s="818"/>
      <c r="P45" s="818"/>
      <c r="Q45" s="818"/>
      <c r="R45" s="818"/>
      <c r="S45" s="818"/>
      <c r="T45" s="818"/>
      <c r="U45" s="818"/>
      <c r="V45" s="818"/>
      <c r="W45" s="818"/>
      <c r="X45" s="818"/>
      <c r="Y45" s="818"/>
      <c r="Z45" s="818"/>
      <c r="AA45" s="818"/>
      <c r="AB45" s="818"/>
      <c r="AC45" s="818"/>
      <c r="AE45" s="4"/>
    </row>
    <row r="46" spans="1:37" s="5" customFormat="1" ht="14.25" customHeight="1" x14ac:dyDescent="0.15">
      <c r="A46" s="31"/>
      <c r="C46" s="67"/>
      <c r="D46" s="64"/>
      <c r="E46" s="64"/>
      <c r="F46" s="64" t="s">
        <v>50</v>
      </c>
      <c r="G46" s="741">
        <f>'第二面 '!G39</f>
        <v>0</v>
      </c>
      <c r="H46" s="741"/>
      <c r="I46" s="64" t="s">
        <v>16</v>
      </c>
      <c r="J46" s="738" t="s">
        <v>59</v>
      </c>
      <c r="K46" s="738"/>
      <c r="L46" s="738"/>
      <c r="M46" s="738"/>
      <c r="N46" s="738"/>
      <c r="O46" s="64" t="s">
        <v>50</v>
      </c>
      <c r="P46" s="741">
        <f>'第二面 '!P39:R39</f>
        <v>0</v>
      </c>
      <c r="Q46" s="741"/>
      <c r="R46" s="741"/>
      <c r="S46" s="67" t="s">
        <v>16</v>
      </c>
      <c r="T46" s="741" t="s">
        <v>60</v>
      </c>
      <c r="U46" s="741"/>
      <c r="V46" s="741"/>
      <c r="W46" s="741"/>
      <c r="X46" s="819">
        <f>'第二面 '!X39</f>
        <v>0</v>
      </c>
      <c r="Y46" s="819"/>
      <c r="Z46" s="819"/>
      <c r="AA46" s="819"/>
      <c r="AB46" s="819"/>
      <c r="AC46" s="64" t="s">
        <v>53</v>
      </c>
      <c r="AE46" s="4"/>
    </row>
    <row r="47" spans="1:37" s="5" customFormat="1" ht="14.25" customHeight="1" x14ac:dyDescent="0.15">
      <c r="A47" s="31"/>
      <c r="C47" s="64" t="s">
        <v>61</v>
      </c>
      <c r="D47" s="64"/>
      <c r="E47" s="64"/>
      <c r="F47" s="64"/>
      <c r="G47" s="64"/>
      <c r="H47" s="68"/>
      <c r="I47" s="68"/>
      <c r="J47" s="68" t="str">
        <f>'第二面 '!J40</f>
        <v>〒</v>
      </c>
      <c r="K47" s="837">
        <f>'第二面 '!K40</f>
        <v>0</v>
      </c>
      <c r="L47" s="837"/>
      <c r="M47" s="837"/>
      <c r="N47" s="837"/>
      <c r="O47" s="837"/>
      <c r="P47" s="837"/>
      <c r="Q47" s="837"/>
      <c r="R47" s="837"/>
      <c r="S47" s="837"/>
      <c r="T47" s="837"/>
      <c r="U47" s="837"/>
      <c r="V47" s="837"/>
      <c r="W47" s="837"/>
      <c r="X47" s="837"/>
      <c r="Y47" s="837"/>
      <c r="Z47" s="837"/>
      <c r="AA47" s="837"/>
      <c r="AB47" s="837"/>
      <c r="AC47" s="837"/>
      <c r="AE47" s="4"/>
    </row>
    <row r="48" spans="1:37" s="5" customFormat="1" ht="14.25" customHeight="1" x14ac:dyDescent="0.15">
      <c r="A48" s="31"/>
      <c r="C48" s="747" t="s">
        <v>62</v>
      </c>
      <c r="D48" s="747"/>
      <c r="E48" s="747"/>
      <c r="F48" s="747"/>
      <c r="G48" s="747"/>
      <c r="H48" s="64"/>
      <c r="I48" s="64"/>
      <c r="J48" s="818">
        <f>'第二面 '!J41</f>
        <v>0</v>
      </c>
      <c r="K48" s="818"/>
      <c r="L48" s="818"/>
      <c r="M48" s="818"/>
      <c r="N48" s="818"/>
      <c r="O48" s="818"/>
      <c r="P48" s="818"/>
      <c r="Q48" s="818"/>
      <c r="R48" s="818"/>
      <c r="S48" s="818"/>
      <c r="T48" s="818"/>
      <c r="U48" s="818"/>
      <c r="V48" s="818"/>
      <c r="W48" s="818"/>
      <c r="X48" s="818"/>
      <c r="Y48" s="818"/>
      <c r="Z48" s="818"/>
      <c r="AA48" s="818"/>
      <c r="AB48" s="818"/>
      <c r="AC48" s="818"/>
      <c r="AE48" s="4"/>
      <c r="AG48" s="60" t="s">
        <v>279</v>
      </c>
      <c r="AH48" s="64"/>
      <c r="AI48" s="64"/>
      <c r="AJ48" s="64"/>
    </row>
    <row r="49" spans="1:36" s="5" customFormat="1" ht="14.25" customHeight="1" x14ac:dyDescent="0.15">
      <c r="A49" s="31"/>
      <c r="C49" s="64" t="s">
        <v>63</v>
      </c>
      <c r="D49" s="64"/>
      <c r="E49" s="64"/>
      <c r="F49" s="64"/>
      <c r="G49" s="64"/>
      <c r="H49" s="64"/>
      <c r="I49" s="64"/>
      <c r="J49" s="818">
        <f>'第二面 '!J42</f>
        <v>0</v>
      </c>
      <c r="K49" s="818"/>
      <c r="L49" s="818"/>
      <c r="M49" s="818"/>
      <c r="N49" s="818"/>
      <c r="O49" s="818"/>
      <c r="P49" s="818"/>
      <c r="Q49" s="818"/>
      <c r="R49" s="818"/>
      <c r="S49" s="818"/>
      <c r="T49" s="818"/>
      <c r="U49" s="818"/>
      <c r="V49" s="818"/>
      <c r="W49" s="818"/>
      <c r="X49" s="818"/>
      <c r="Y49" s="818"/>
      <c r="Z49" s="818"/>
      <c r="AA49" s="818"/>
      <c r="AB49" s="818"/>
      <c r="AC49" s="818"/>
      <c r="AE49" s="4"/>
      <c r="AG49" s="64"/>
      <c r="AH49" s="64"/>
      <c r="AI49" s="64"/>
      <c r="AJ49" s="64"/>
    </row>
    <row r="50" spans="1:36" s="5" customFormat="1" ht="5.0999999999999996" customHeight="1" x14ac:dyDescent="0.15">
      <c r="A50" s="3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4"/>
      <c r="AG50" s="71"/>
      <c r="AH50" s="71"/>
      <c r="AI50" s="71"/>
      <c r="AJ50" s="71"/>
    </row>
    <row r="51" spans="1:36" s="5" customFormat="1" ht="5.0999999999999996" customHeight="1" x14ac:dyDescent="0.15">
      <c r="A51" s="31"/>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4"/>
    </row>
    <row r="52" spans="1:36" s="5" customFormat="1" ht="14.25" customHeight="1" x14ac:dyDescent="0.15">
      <c r="A52" s="31"/>
      <c r="B52" s="667" t="s">
        <v>797</v>
      </c>
      <c r="C52" s="667"/>
      <c r="D52" s="667"/>
      <c r="E52" s="667"/>
      <c r="F52" s="667"/>
      <c r="G52" s="667"/>
      <c r="H52" s="667"/>
      <c r="AE52" s="4"/>
    </row>
    <row r="53" spans="1:36" s="5" customFormat="1" ht="14.25" customHeight="1" x14ac:dyDescent="0.15">
      <c r="A53" s="31"/>
      <c r="C53" s="664" t="s">
        <v>72</v>
      </c>
      <c r="D53" s="664"/>
      <c r="E53" s="664"/>
      <c r="F53" s="664"/>
      <c r="G53" s="664"/>
      <c r="I53" s="35" t="str">
        <f>'第二面 '!I44</f>
        <v>□</v>
      </c>
      <c r="J53" s="664" t="s">
        <v>73</v>
      </c>
      <c r="K53" s="664"/>
      <c r="L53" s="664"/>
      <c r="M53" s="664"/>
      <c r="N53" s="5" t="s">
        <v>50</v>
      </c>
      <c r="O53" s="237">
        <f>'第二面 '!O44</f>
        <v>0</v>
      </c>
      <c r="P53" s="5" t="s">
        <v>75</v>
      </c>
      <c r="R53" s="237">
        <f>'第二面 '!R44</f>
        <v>0</v>
      </c>
      <c r="S53" s="5" t="s">
        <v>76</v>
      </c>
      <c r="T53" s="35" t="str">
        <f>'第二面 '!T44</f>
        <v>□</v>
      </c>
      <c r="U53" s="664" t="s">
        <v>77</v>
      </c>
      <c r="V53" s="664"/>
      <c r="W53" s="664"/>
      <c r="X53" s="664"/>
      <c r="Y53" s="664"/>
      <c r="Z53" s="237">
        <f>'第二面 '!Z44</f>
        <v>0</v>
      </c>
      <c r="AA53" s="580" t="s">
        <v>75</v>
      </c>
      <c r="AB53" s="580"/>
      <c r="AC53" s="237">
        <f>'第二面 '!AC44</f>
        <v>0</v>
      </c>
      <c r="AD53" s="5" t="s">
        <v>76</v>
      </c>
      <c r="AE53" s="4"/>
    </row>
    <row r="54" spans="1:36" s="5" customFormat="1" ht="14.25" customHeight="1" x14ac:dyDescent="0.15">
      <c r="A54" s="31"/>
      <c r="I54" s="35" t="str">
        <f>'第二面 '!I45</f>
        <v>□</v>
      </c>
      <c r="J54" s="664" t="s">
        <v>74</v>
      </c>
      <c r="K54" s="664"/>
      <c r="L54" s="664"/>
      <c r="M54" s="664"/>
      <c r="N54" s="664"/>
      <c r="O54" s="664"/>
      <c r="P54" s="664"/>
      <c r="Q54" s="664"/>
      <c r="R54" s="664"/>
      <c r="S54" s="237">
        <f>'第二面 '!S45</f>
        <v>0</v>
      </c>
      <c r="T54" s="599" t="s">
        <v>75</v>
      </c>
      <c r="U54" s="599"/>
      <c r="V54" s="833">
        <f>'第二面 '!V45:W45</f>
        <v>0</v>
      </c>
      <c r="W54" s="833"/>
      <c r="X54" s="5" t="s">
        <v>76</v>
      </c>
      <c r="AB54" s="35"/>
      <c r="AC54" s="35"/>
      <c r="AE54" s="4"/>
    </row>
    <row r="55" spans="1:36" s="5" customFormat="1" ht="14.25" customHeight="1" x14ac:dyDescent="0.15">
      <c r="A55" s="31"/>
      <c r="I55" s="35" t="str">
        <f>'第二面 '!I46</f>
        <v>□</v>
      </c>
      <c r="J55" s="664" t="s">
        <v>78</v>
      </c>
      <c r="K55" s="664"/>
      <c r="L55" s="664"/>
      <c r="M55" s="237">
        <f>'第二面 '!M46</f>
        <v>0</v>
      </c>
      <c r="N55" s="599" t="s">
        <v>75</v>
      </c>
      <c r="O55" s="599"/>
      <c r="P55" s="819">
        <f>'第二面 '!P46:Q46</f>
        <v>0</v>
      </c>
      <c r="Q55" s="819"/>
      <c r="R55" s="5" t="s">
        <v>76</v>
      </c>
      <c r="S55" s="35"/>
      <c r="T55" s="35" t="str">
        <f>'第二面 '!T46</f>
        <v>□</v>
      </c>
      <c r="U55" s="35" t="s">
        <v>71</v>
      </c>
      <c r="V55" s="35"/>
      <c r="AB55" s="35"/>
      <c r="AC55" s="35"/>
      <c r="AE55" s="4"/>
    </row>
    <row r="56" spans="1:36" s="5" customFormat="1" ht="14.25" customHeight="1" x14ac:dyDescent="0.15">
      <c r="A56" s="31"/>
      <c r="C56" s="580" t="s">
        <v>160</v>
      </c>
      <c r="D56" s="580"/>
      <c r="E56" s="580"/>
      <c r="F56" s="580"/>
      <c r="G56" s="580"/>
      <c r="H56" s="580"/>
      <c r="I56" s="35" t="str">
        <f>'第二面 '!I47</f>
        <v>□</v>
      </c>
      <c r="J56" s="664" t="s">
        <v>73</v>
      </c>
      <c r="K56" s="664"/>
      <c r="L56" s="664"/>
      <c r="M56" s="664"/>
      <c r="N56" s="5" t="s">
        <v>50</v>
      </c>
      <c r="O56" s="73">
        <f>'第二面 '!O47</f>
        <v>0</v>
      </c>
      <c r="P56" s="5" t="s">
        <v>75</v>
      </c>
      <c r="R56" s="237">
        <f>'第二面 '!R47</f>
        <v>0</v>
      </c>
      <c r="S56" s="5" t="s">
        <v>76</v>
      </c>
      <c r="T56" s="35" t="str">
        <f>'第二面 '!T47</f>
        <v>□</v>
      </c>
      <c r="U56" s="664" t="s">
        <v>77</v>
      </c>
      <c r="V56" s="664"/>
      <c r="W56" s="664"/>
      <c r="X56" s="664"/>
      <c r="Y56" s="664"/>
      <c r="Z56" s="237">
        <f>'第二面 '!Z47</f>
        <v>0</v>
      </c>
      <c r="AA56" s="580" t="s">
        <v>75</v>
      </c>
      <c r="AB56" s="580"/>
      <c r="AC56" s="237">
        <f>'第二面 '!AC47</f>
        <v>0</v>
      </c>
      <c r="AD56" s="5" t="s">
        <v>76</v>
      </c>
      <c r="AE56" s="4"/>
    </row>
    <row r="57" spans="1:36" s="5" customFormat="1" ht="14.25" customHeight="1" x14ac:dyDescent="0.15">
      <c r="A57" s="31"/>
      <c r="I57" s="35" t="str">
        <f>'第二面 '!I48</f>
        <v>□</v>
      </c>
      <c r="J57" s="664" t="s">
        <v>78</v>
      </c>
      <c r="K57" s="664"/>
      <c r="L57" s="664"/>
      <c r="M57" s="237">
        <f>'第二面 '!M48</f>
        <v>0</v>
      </c>
      <c r="N57" s="599" t="s">
        <v>75</v>
      </c>
      <c r="O57" s="599"/>
      <c r="P57" s="819">
        <f>'第二面 '!P48:Q48</f>
        <v>0</v>
      </c>
      <c r="Q57" s="819"/>
      <c r="R57" s="5" t="s">
        <v>76</v>
      </c>
      <c r="S57" s="35"/>
      <c r="T57" s="35" t="str">
        <f>'第二面 '!T48</f>
        <v>□</v>
      </c>
      <c r="U57" s="35" t="s">
        <v>71</v>
      </c>
      <c r="AE57" s="4"/>
    </row>
    <row r="58" spans="1:36" s="5" customFormat="1" ht="14.25" customHeight="1" x14ac:dyDescent="0.15">
      <c r="A58" s="31"/>
      <c r="C58" s="580" t="s">
        <v>79</v>
      </c>
      <c r="D58" s="580"/>
      <c r="E58" s="580"/>
      <c r="F58" s="580"/>
      <c r="G58" s="580"/>
      <c r="I58" s="35" t="str">
        <f>'第二面 '!I49</f>
        <v>□</v>
      </c>
      <c r="J58" s="664" t="s">
        <v>73</v>
      </c>
      <c r="K58" s="664"/>
      <c r="L58" s="664"/>
      <c r="M58" s="664"/>
      <c r="N58" s="5" t="s">
        <v>50</v>
      </c>
      <c r="O58" s="73">
        <f>'第二面 '!O49</f>
        <v>0</v>
      </c>
      <c r="P58" s="5" t="s">
        <v>75</v>
      </c>
      <c r="R58" s="237">
        <f>'第二面 '!R49</f>
        <v>0</v>
      </c>
      <c r="S58" s="5" t="s">
        <v>76</v>
      </c>
      <c r="T58" s="35" t="str">
        <f>'第二面 '!T49</f>
        <v>□</v>
      </c>
      <c r="U58" s="664" t="s">
        <v>77</v>
      </c>
      <c r="V58" s="664"/>
      <c r="W58" s="664"/>
      <c r="X58" s="664"/>
      <c r="Y58" s="664"/>
      <c r="Z58" s="237">
        <f>'第二面 '!Z49</f>
        <v>0</v>
      </c>
      <c r="AA58" s="580" t="s">
        <v>75</v>
      </c>
      <c r="AB58" s="580"/>
      <c r="AC58" s="237">
        <f>'第二面 '!AC49</f>
        <v>0</v>
      </c>
      <c r="AD58" s="5" t="s">
        <v>76</v>
      </c>
      <c r="AE58" s="4"/>
    </row>
    <row r="59" spans="1:36" s="5" customFormat="1" ht="14.25" customHeight="1" x14ac:dyDescent="0.15">
      <c r="A59" s="31"/>
      <c r="I59" s="35" t="str">
        <f>'第二面 '!I50</f>
        <v>□</v>
      </c>
      <c r="J59" s="664" t="s">
        <v>74</v>
      </c>
      <c r="K59" s="664"/>
      <c r="L59" s="664"/>
      <c r="M59" s="664"/>
      <c r="N59" s="664"/>
      <c r="O59" s="664"/>
      <c r="P59" s="664"/>
      <c r="Q59" s="664"/>
      <c r="R59" s="664"/>
      <c r="S59" s="237">
        <f>'第二面 '!S50</f>
        <v>0</v>
      </c>
      <c r="T59" s="599" t="s">
        <v>75</v>
      </c>
      <c r="U59" s="599"/>
      <c r="V59" s="819">
        <f>'第二面 '!V50:W50</f>
        <v>0</v>
      </c>
      <c r="W59" s="819"/>
      <c r="X59" s="5" t="s">
        <v>76</v>
      </c>
      <c r="AB59" s="35"/>
      <c r="AC59" s="35"/>
      <c r="AD59" s="35"/>
      <c r="AE59" s="4"/>
    </row>
    <row r="60" spans="1:36" s="5" customFormat="1" ht="14.25" customHeight="1" x14ac:dyDescent="0.15">
      <c r="A60" s="31"/>
      <c r="I60" s="35" t="str">
        <f>'第二面 '!I51</f>
        <v>□</v>
      </c>
      <c r="J60" s="664" t="s">
        <v>78</v>
      </c>
      <c r="K60" s="664"/>
      <c r="L60" s="664"/>
      <c r="M60" s="237">
        <f>'第二面 '!M51</f>
        <v>0</v>
      </c>
      <c r="N60" s="599" t="s">
        <v>75</v>
      </c>
      <c r="O60" s="599"/>
      <c r="P60" s="819">
        <f>'第二面 '!P51:Q51</f>
        <v>0</v>
      </c>
      <c r="Q60" s="819"/>
      <c r="R60" s="5" t="s">
        <v>76</v>
      </c>
      <c r="S60" s="35"/>
      <c r="T60" s="35" t="str">
        <f>'第二面 '!T51</f>
        <v>□</v>
      </c>
      <c r="U60" s="35" t="s">
        <v>71</v>
      </c>
      <c r="V60" s="35"/>
      <c r="AB60" s="35"/>
      <c r="AC60" s="35"/>
      <c r="AD60" s="35"/>
      <c r="AE60" s="4"/>
      <c r="AG60" s="60" t="s">
        <v>279</v>
      </c>
      <c r="AH60" s="64"/>
      <c r="AI60" s="64"/>
      <c r="AJ60" s="64"/>
    </row>
    <row r="61" spans="1:36" s="37" customFormat="1" ht="14.25" customHeight="1" x14ac:dyDescent="0.15">
      <c r="A61" s="45"/>
      <c r="B61" s="43"/>
      <c r="C61" s="759" t="s">
        <v>222</v>
      </c>
      <c r="D61" s="759"/>
      <c r="E61" s="759"/>
      <c r="F61" s="759"/>
      <c r="G61" s="759"/>
      <c r="H61" s="759"/>
      <c r="I61" s="759"/>
      <c r="J61" s="759"/>
      <c r="K61" s="759"/>
      <c r="L61" s="43"/>
      <c r="M61" s="169" t="str">
        <f>'第二面 '!M52</f>
        <v>□</v>
      </c>
      <c r="N61" s="181" t="s">
        <v>28</v>
      </c>
      <c r="O61" s="43"/>
      <c r="P61" s="43"/>
      <c r="Q61" s="169" t="str">
        <f>'第二面 '!Q52</f>
        <v>□</v>
      </c>
      <c r="R61" s="181" t="s">
        <v>71</v>
      </c>
      <c r="S61" s="43"/>
      <c r="T61" s="43"/>
      <c r="U61" s="43"/>
      <c r="V61" s="43"/>
      <c r="W61" s="43"/>
      <c r="X61" s="43"/>
      <c r="Y61" s="43"/>
      <c r="Z61" s="43"/>
      <c r="AA61" s="43"/>
      <c r="AB61" s="43"/>
      <c r="AC61" s="43"/>
      <c r="AD61" s="43"/>
      <c r="AE61" s="46"/>
      <c r="AG61" s="71"/>
      <c r="AH61" s="71"/>
      <c r="AI61" s="71"/>
      <c r="AJ61" s="71"/>
    </row>
    <row r="62" spans="1:36" ht="12" customHeight="1" x14ac:dyDescent="0.15">
      <c r="A62" s="8"/>
      <c r="Z62" s="814" t="s">
        <v>249</v>
      </c>
      <c r="AA62" s="814"/>
      <c r="AB62" s="814"/>
      <c r="AC62" s="814"/>
      <c r="AD62" s="706"/>
      <c r="AE62" s="706"/>
    </row>
    <row r="63" spans="1:36" s="37" customFormat="1" ht="12" customHeight="1" x14ac:dyDescent="0.15">
      <c r="A63" s="53"/>
      <c r="B63" s="842" t="s">
        <v>818</v>
      </c>
      <c r="C63" s="842"/>
      <c r="D63" s="842"/>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c r="AD63" s="842"/>
      <c r="AE63" s="54"/>
    </row>
    <row r="64" spans="1:36" s="5" customFormat="1" ht="14.25" customHeight="1" x14ac:dyDescent="0.15">
      <c r="A64" s="31"/>
      <c r="B64" s="701" t="s">
        <v>819</v>
      </c>
      <c r="C64" s="701"/>
      <c r="D64" s="701"/>
      <c r="E64" s="701"/>
      <c r="F64" s="701"/>
      <c r="G64" s="701"/>
      <c r="H64" s="701"/>
      <c r="AE64" s="4"/>
    </row>
    <row r="65" spans="1:37" s="5" customFormat="1" ht="12" customHeight="1" x14ac:dyDescent="0.15">
      <c r="A65" s="31"/>
      <c r="C65" s="5" t="s">
        <v>163</v>
      </c>
      <c r="AE65" s="4"/>
    </row>
    <row r="66" spans="1:37" s="5" customFormat="1" ht="14.1" customHeight="1" x14ac:dyDescent="0.15">
      <c r="A66" s="31"/>
      <c r="C66" s="64" t="s">
        <v>49</v>
      </c>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E66" s="4"/>
    </row>
    <row r="67" spans="1:37" s="5" customFormat="1" ht="14.1" customHeight="1" x14ac:dyDescent="0.15">
      <c r="A67" s="31"/>
      <c r="C67" s="67"/>
      <c r="D67" s="64"/>
      <c r="E67" s="64"/>
      <c r="F67" s="64" t="s">
        <v>50</v>
      </c>
      <c r="G67" s="741">
        <f>'第二面 '!G67</f>
        <v>0</v>
      </c>
      <c r="H67" s="741"/>
      <c r="I67" s="64" t="s">
        <v>16</v>
      </c>
      <c r="J67" s="741" t="s">
        <v>51</v>
      </c>
      <c r="K67" s="741"/>
      <c r="L67" s="741"/>
      <c r="M67" s="64" t="str">
        <f>'第二面 '!M67</f>
        <v>（</v>
      </c>
      <c r="N67" s="737">
        <f>'第二面 '!N67</f>
        <v>0</v>
      </c>
      <c r="O67" s="737"/>
      <c r="P67" s="737"/>
      <c r="Q67" s="741" t="str">
        <f>'第二面 '!Q67</f>
        <v>）</v>
      </c>
      <c r="R67" s="741"/>
      <c r="S67" s="741"/>
      <c r="T67" s="741"/>
      <c r="U67" s="737" t="str">
        <f>'第二面 '!U67:W67</f>
        <v>登録第</v>
      </c>
      <c r="V67" s="737"/>
      <c r="W67" s="737"/>
      <c r="X67" s="819">
        <f>'第二面 '!X67</f>
        <v>0</v>
      </c>
      <c r="Y67" s="819"/>
      <c r="Z67" s="819"/>
      <c r="AA67" s="819"/>
      <c r="AB67" s="819"/>
      <c r="AC67" s="64" t="s">
        <v>53</v>
      </c>
      <c r="AE67" s="4"/>
    </row>
    <row r="68" spans="1:37" s="5" customFormat="1" ht="14.1" customHeight="1" x14ac:dyDescent="0.15">
      <c r="A68" s="31"/>
      <c r="C68" s="64" t="s">
        <v>54</v>
      </c>
      <c r="D68" s="64"/>
      <c r="E68" s="64"/>
      <c r="F68" s="64"/>
      <c r="G68" s="64" t="s">
        <v>156</v>
      </c>
      <c r="H68" s="64"/>
      <c r="I68" s="64"/>
      <c r="J68" s="62"/>
      <c r="K68" s="62"/>
      <c r="L68" s="62"/>
      <c r="M68" s="62"/>
      <c r="N68" s="62"/>
      <c r="O68" s="62"/>
      <c r="P68" s="62"/>
      <c r="Q68" s="62"/>
      <c r="R68" s="62"/>
      <c r="S68" s="62"/>
      <c r="T68" s="62"/>
      <c r="U68" s="62"/>
      <c r="V68" s="845" t="s">
        <v>275</v>
      </c>
      <c r="W68" s="845"/>
      <c r="X68" s="819">
        <f>'第二面 '!X68</f>
        <v>0</v>
      </c>
      <c r="Y68" s="819"/>
      <c r="Z68" s="819"/>
      <c r="AA68" s="819"/>
      <c r="AB68" s="819"/>
      <c r="AC68" s="62" t="s">
        <v>276</v>
      </c>
      <c r="AE68" s="4"/>
    </row>
    <row r="69" spans="1:37" s="5" customFormat="1" ht="14.1" customHeight="1" x14ac:dyDescent="0.15">
      <c r="A69" s="31"/>
      <c r="C69" s="747" t="s">
        <v>56</v>
      </c>
      <c r="D69" s="747"/>
      <c r="E69" s="747"/>
      <c r="F69" s="747"/>
      <c r="G69" s="747"/>
      <c r="H69" s="747"/>
      <c r="I69" s="747"/>
      <c r="J69" s="818" t="str">
        <f>'第二面 '!J69</f>
        <v/>
      </c>
      <c r="K69" s="818"/>
      <c r="L69" s="818"/>
      <c r="M69" s="818"/>
      <c r="N69" s="818"/>
      <c r="O69" s="818"/>
      <c r="P69" s="818"/>
      <c r="Q69" s="818"/>
      <c r="R69" s="818"/>
      <c r="S69" s="818"/>
      <c r="T69" s="818"/>
      <c r="U69" s="818"/>
      <c r="V69" s="818"/>
      <c r="W69" s="818"/>
      <c r="X69" s="818"/>
      <c r="Y69" s="818"/>
      <c r="Z69" s="818"/>
      <c r="AA69" s="818"/>
      <c r="AB69" s="818"/>
      <c r="AC69" s="818"/>
      <c r="AE69" s="4"/>
    </row>
    <row r="70" spans="1:37" s="5" customFormat="1" ht="14.1" customHeight="1" x14ac:dyDescent="0.15">
      <c r="A70" s="31"/>
      <c r="C70" s="64" t="s">
        <v>57</v>
      </c>
      <c r="D70" s="64"/>
      <c r="E70" s="64"/>
      <c r="F70" s="64"/>
      <c r="G70" s="64"/>
      <c r="H70" s="64"/>
      <c r="I70" s="64"/>
      <c r="J70" s="818">
        <f>'第二面 '!J70</f>
        <v>0</v>
      </c>
      <c r="K70" s="818"/>
      <c r="L70" s="818"/>
      <c r="M70" s="818"/>
      <c r="N70" s="818"/>
      <c r="O70" s="818"/>
      <c r="P70" s="818"/>
      <c r="Q70" s="818"/>
      <c r="R70" s="818"/>
      <c r="S70" s="818"/>
      <c r="T70" s="818"/>
      <c r="U70" s="818"/>
      <c r="V70" s="818"/>
      <c r="W70" s="818"/>
      <c r="X70" s="818"/>
      <c r="Y70" s="818"/>
      <c r="Z70" s="818"/>
      <c r="AA70" s="818"/>
      <c r="AB70" s="818"/>
      <c r="AC70" s="818"/>
      <c r="AE70" s="4"/>
    </row>
    <row r="71" spans="1:37" s="5" customFormat="1" ht="14.1" customHeight="1" x14ac:dyDescent="0.15">
      <c r="A71" s="31"/>
      <c r="C71" s="64" t="s">
        <v>58</v>
      </c>
      <c r="D71" s="64"/>
      <c r="E71" s="64"/>
      <c r="F71" s="64"/>
      <c r="G71" s="64"/>
      <c r="H71" s="64"/>
      <c r="I71" s="64"/>
      <c r="J71" s="818">
        <f>'第二面 '!J71</f>
        <v>0</v>
      </c>
      <c r="K71" s="818"/>
      <c r="L71" s="818"/>
      <c r="M71" s="818"/>
      <c r="N71" s="818"/>
      <c r="O71" s="818"/>
      <c r="P71" s="818"/>
      <c r="Q71" s="818"/>
      <c r="R71" s="818"/>
      <c r="S71" s="818"/>
      <c r="T71" s="818"/>
      <c r="U71" s="818"/>
      <c r="V71" s="818"/>
      <c r="W71" s="818"/>
      <c r="X71" s="818"/>
      <c r="Y71" s="818"/>
      <c r="Z71" s="818"/>
      <c r="AA71" s="818"/>
      <c r="AB71" s="818"/>
      <c r="AC71" s="818"/>
      <c r="AE71" s="4"/>
    </row>
    <row r="72" spans="1:37" s="5" customFormat="1" ht="14.1" customHeight="1" x14ac:dyDescent="0.15">
      <c r="A72" s="31"/>
      <c r="C72" s="67"/>
      <c r="D72" s="64"/>
      <c r="E72" s="64"/>
      <c r="F72" s="64" t="s">
        <v>50</v>
      </c>
      <c r="G72" s="741">
        <f>'第二面 '!G72</f>
        <v>0</v>
      </c>
      <c r="H72" s="741"/>
      <c r="I72" s="64" t="s">
        <v>16</v>
      </c>
      <c r="J72" s="738" t="s">
        <v>59</v>
      </c>
      <c r="K72" s="738"/>
      <c r="L72" s="738"/>
      <c r="M72" s="738"/>
      <c r="N72" s="738"/>
      <c r="O72" s="62" t="s">
        <v>277</v>
      </c>
      <c r="P72" s="819">
        <f>'第二面 '!P72</f>
        <v>0</v>
      </c>
      <c r="Q72" s="819"/>
      <c r="R72" s="819"/>
      <c r="S72" s="70" t="s">
        <v>278</v>
      </c>
      <c r="T72" s="741" t="s">
        <v>287</v>
      </c>
      <c r="U72" s="819"/>
      <c r="V72" s="819"/>
      <c r="W72" s="819"/>
      <c r="X72" s="819">
        <f>'第二面 '!X72</f>
        <v>0</v>
      </c>
      <c r="Y72" s="819"/>
      <c r="Z72" s="819"/>
      <c r="AA72" s="819"/>
      <c r="AB72" s="819"/>
      <c r="AC72" s="62" t="s">
        <v>276</v>
      </c>
      <c r="AE72" s="4"/>
    </row>
    <row r="73" spans="1:37" s="5" customFormat="1" ht="14.1" customHeight="1" x14ac:dyDescent="0.15">
      <c r="A73" s="31"/>
      <c r="C73" s="64" t="s">
        <v>61</v>
      </c>
      <c r="D73" s="64"/>
      <c r="E73" s="64"/>
      <c r="F73" s="64"/>
      <c r="G73" s="64"/>
      <c r="H73" s="68"/>
      <c r="I73" s="68"/>
      <c r="J73" s="68" t="s">
        <v>262</v>
      </c>
      <c r="K73" s="837">
        <f>'第二面 '!K73</f>
        <v>0</v>
      </c>
      <c r="L73" s="837"/>
      <c r="M73" s="837"/>
      <c r="N73" s="837"/>
      <c r="O73" s="837"/>
      <c r="P73" s="837"/>
      <c r="Q73" s="837"/>
      <c r="R73" s="837"/>
      <c r="S73" s="837"/>
      <c r="T73" s="837"/>
      <c r="U73" s="837"/>
      <c r="V73" s="837"/>
      <c r="W73" s="837"/>
      <c r="X73" s="837"/>
      <c r="Y73" s="837"/>
      <c r="Z73" s="837"/>
      <c r="AA73" s="837"/>
      <c r="AB73" s="837"/>
      <c r="AC73" s="837"/>
      <c r="AE73" s="4"/>
    </row>
    <row r="74" spans="1:37" s="5" customFormat="1" ht="14.1" customHeight="1" x14ac:dyDescent="0.15">
      <c r="A74" s="31"/>
      <c r="C74" s="64" t="s">
        <v>62</v>
      </c>
      <c r="D74" s="64"/>
      <c r="E74" s="64"/>
      <c r="F74" s="64"/>
      <c r="G74" s="64"/>
      <c r="H74" s="64"/>
      <c r="I74" s="64"/>
      <c r="J74" s="818">
        <f>'第二面 '!J74</f>
        <v>0</v>
      </c>
      <c r="K74" s="818"/>
      <c r="L74" s="818"/>
      <c r="M74" s="818"/>
      <c r="N74" s="818"/>
      <c r="O74" s="818"/>
      <c r="P74" s="818"/>
      <c r="Q74" s="818"/>
      <c r="R74" s="818"/>
      <c r="S74" s="818"/>
      <c r="T74" s="818"/>
      <c r="U74" s="818"/>
      <c r="V74" s="818"/>
      <c r="W74" s="818"/>
      <c r="X74" s="818"/>
      <c r="Y74" s="818"/>
      <c r="Z74" s="818"/>
      <c r="AA74" s="818"/>
      <c r="AB74" s="818"/>
      <c r="AC74" s="818"/>
      <c r="AE74" s="4"/>
      <c r="AG74" s="60" t="s">
        <v>279</v>
      </c>
      <c r="AH74" s="64"/>
      <c r="AI74" s="64"/>
      <c r="AJ74" s="64"/>
      <c r="AK74" s="64"/>
    </row>
    <row r="75" spans="1:37" s="5" customFormat="1" ht="14.1" customHeight="1" x14ac:dyDescent="0.15">
      <c r="A75" s="31"/>
      <c r="B75" s="184"/>
      <c r="C75" s="69" t="s">
        <v>63</v>
      </c>
      <c r="D75" s="69"/>
      <c r="E75" s="69"/>
      <c r="F75" s="69"/>
      <c r="G75" s="69"/>
      <c r="H75" s="69"/>
      <c r="I75" s="69"/>
      <c r="J75" s="847">
        <f>'第二面 '!J75</f>
        <v>0</v>
      </c>
      <c r="K75" s="847"/>
      <c r="L75" s="847"/>
      <c r="M75" s="847"/>
      <c r="N75" s="847"/>
      <c r="O75" s="847"/>
      <c r="P75" s="847"/>
      <c r="Q75" s="847"/>
      <c r="R75" s="847"/>
      <c r="S75" s="847"/>
      <c r="T75" s="847"/>
      <c r="U75" s="847"/>
      <c r="V75" s="847"/>
      <c r="W75" s="847"/>
      <c r="X75" s="847"/>
      <c r="Y75" s="847"/>
      <c r="Z75" s="847"/>
      <c r="AA75" s="847"/>
      <c r="AB75" s="847"/>
      <c r="AC75" s="847"/>
      <c r="AD75" s="184"/>
      <c r="AE75" s="4"/>
      <c r="AG75" s="64"/>
      <c r="AH75" s="64"/>
      <c r="AI75" s="64"/>
      <c r="AJ75" s="64"/>
      <c r="AK75" s="64"/>
    </row>
    <row r="76" spans="1:37" s="5" customFormat="1" ht="12" customHeight="1" x14ac:dyDescent="0.15">
      <c r="A76" s="31"/>
      <c r="C76" s="64" t="s">
        <v>164</v>
      </c>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E76" s="4"/>
      <c r="AG76" s="69"/>
      <c r="AH76" s="69"/>
      <c r="AI76" s="69"/>
      <c r="AJ76" s="69"/>
      <c r="AK76" s="64"/>
    </row>
    <row r="77" spans="1:37" s="5" customFormat="1" ht="14.1" customHeight="1" x14ac:dyDescent="0.15">
      <c r="A77" s="31"/>
      <c r="C77" s="64" t="s">
        <v>49</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E77" s="4"/>
    </row>
    <row r="78" spans="1:37" s="5" customFormat="1" ht="14.1" customHeight="1" x14ac:dyDescent="0.15">
      <c r="A78" s="31"/>
      <c r="C78" s="67"/>
      <c r="D78" s="64"/>
      <c r="E78" s="64"/>
      <c r="F78" s="64" t="s">
        <v>50</v>
      </c>
      <c r="G78" s="741">
        <f>'第二面 '!G78</f>
        <v>0</v>
      </c>
      <c r="H78" s="741"/>
      <c r="I78" s="64" t="s">
        <v>16</v>
      </c>
      <c r="J78" s="741" t="s">
        <v>51</v>
      </c>
      <c r="K78" s="741"/>
      <c r="L78" s="741"/>
      <c r="M78" s="64" t="str">
        <f>'第二面 '!M78</f>
        <v>（</v>
      </c>
      <c r="N78" s="737">
        <f>'第二面 '!N78</f>
        <v>0</v>
      </c>
      <c r="O78" s="737"/>
      <c r="P78" s="737"/>
      <c r="Q78" s="844" t="str">
        <f>'第二面 '!Q78</f>
        <v>）</v>
      </c>
      <c r="R78" s="844"/>
      <c r="S78" s="844"/>
      <c r="T78" s="844"/>
      <c r="U78" s="737" t="str">
        <f>'第二面 '!U78</f>
        <v>登録　第</v>
      </c>
      <c r="V78" s="737"/>
      <c r="W78" s="737"/>
      <c r="X78" s="819">
        <f>'第二面 '!X78</f>
        <v>0</v>
      </c>
      <c r="Y78" s="819"/>
      <c r="Z78" s="819"/>
      <c r="AA78" s="819"/>
      <c r="AB78" s="819"/>
      <c r="AC78" s="64" t="s">
        <v>53</v>
      </c>
      <c r="AE78" s="4"/>
    </row>
    <row r="79" spans="1:37" s="5" customFormat="1" ht="14.1" customHeight="1" x14ac:dyDescent="0.15">
      <c r="A79" s="31"/>
      <c r="C79" s="64" t="s">
        <v>54</v>
      </c>
      <c r="D79" s="64"/>
      <c r="E79" s="64"/>
      <c r="F79" s="64"/>
      <c r="G79" s="64" t="s">
        <v>156</v>
      </c>
      <c r="H79" s="64"/>
      <c r="I79" s="64"/>
      <c r="J79" s="64"/>
      <c r="K79" s="64"/>
      <c r="L79" s="64"/>
      <c r="M79" s="64"/>
      <c r="N79" s="64"/>
      <c r="O79" s="64"/>
      <c r="P79" s="64"/>
      <c r="Q79" s="64"/>
      <c r="R79" s="64"/>
      <c r="S79" s="64"/>
      <c r="T79" s="64"/>
      <c r="U79" s="64"/>
      <c r="V79" s="737" t="s">
        <v>55</v>
      </c>
      <c r="W79" s="737"/>
      <c r="X79" s="819">
        <f>'第二面 '!X79</f>
        <v>0</v>
      </c>
      <c r="Y79" s="819"/>
      <c r="Z79" s="819"/>
      <c r="AA79" s="819"/>
      <c r="AB79" s="819"/>
      <c r="AC79" s="64" t="s">
        <v>53</v>
      </c>
      <c r="AE79" s="4"/>
    </row>
    <row r="80" spans="1:37" s="5" customFormat="1" ht="14.1" customHeight="1" x14ac:dyDescent="0.15">
      <c r="A80" s="31"/>
      <c r="C80" s="747" t="s">
        <v>56</v>
      </c>
      <c r="D80" s="747"/>
      <c r="E80" s="747"/>
      <c r="F80" s="747"/>
      <c r="G80" s="747"/>
      <c r="H80" s="747"/>
      <c r="I80" s="747"/>
      <c r="J80" s="818" t="str">
        <f>'第二面 '!J80</f>
        <v/>
      </c>
      <c r="K80" s="818"/>
      <c r="L80" s="818"/>
      <c r="M80" s="818"/>
      <c r="N80" s="818"/>
      <c r="O80" s="818"/>
      <c r="P80" s="818"/>
      <c r="Q80" s="818"/>
      <c r="R80" s="818"/>
      <c r="S80" s="818"/>
      <c r="T80" s="818"/>
      <c r="U80" s="818"/>
      <c r="V80" s="818"/>
      <c r="W80" s="818"/>
      <c r="X80" s="818"/>
      <c r="Y80" s="818"/>
      <c r="Z80" s="818"/>
      <c r="AA80" s="818"/>
      <c r="AB80" s="818"/>
      <c r="AC80" s="818"/>
      <c r="AE80" s="4"/>
    </row>
    <row r="81" spans="1:36" s="5" customFormat="1" ht="14.1" customHeight="1" x14ac:dyDescent="0.15">
      <c r="A81" s="31"/>
      <c r="C81" s="64" t="s">
        <v>57</v>
      </c>
      <c r="D81" s="64"/>
      <c r="E81" s="64"/>
      <c r="F81" s="64"/>
      <c r="G81" s="64"/>
      <c r="H81" s="64"/>
      <c r="I81" s="64"/>
      <c r="J81" s="818">
        <f>'第二面 '!J81</f>
        <v>0</v>
      </c>
      <c r="K81" s="818"/>
      <c r="L81" s="818"/>
      <c r="M81" s="818"/>
      <c r="N81" s="818"/>
      <c r="O81" s="818"/>
      <c r="P81" s="818"/>
      <c r="Q81" s="818"/>
      <c r="R81" s="818"/>
      <c r="S81" s="818"/>
      <c r="T81" s="818"/>
      <c r="U81" s="818"/>
      <c r="V81" s="818"/>
      <c r="W81" s="818"/>
      <c r="X81" s="818"/>
      <c r="Y81" s="818"/>
      <c r="Z81" s="818"/>
      <c r="AA81" s="818"/>
      <c r="AB81" s="818"/>
      <c r="AC81" s="818"/>
      <c r="AE81" s="4"/>
    </row>
    <row r="82" spans="1:36" s="5" customFormat="1" ht="14.1" customHeight="1" x14ac:dyDescent="0.15">
      <c r="A82" s="31"/>
      <c r="C82" s="747" t="s">
        <v>58</v>
      </c>
      <c r="D82" s="747"/>
      <c r="E82" s="747"/>
      <c r="F82" s="747"/>
      <c r="G82" s="747"/>
      <c r="H82" s="64"/>
      <c r="I82" s="64"/>
      <c r="J82" s="818">
        <f>'第二面 '!J82</f>
        <v>0</v>
      </c>
      <c r="K82" s="818"/>
      <c r="L82" s="818"/>
      <c r="M82" s="818"/>
      <c r="N82" s="818"/>
      <c r="O82" s="818"/>
      <c r="P82" s="818"/>
      <c r="Q82" s="818"/>
      <c r="R82" s="818"/>
      <c r="S82" s="818"/>
      <c r="T82" s="818"/>
      <c r="U82" s="818"/>
      <c r="V82" s="818"/>
      <c r="W82" s="818"/>
      <c r="X82" s="818"/>
      <c r="Y82" s="818"/>
      <c r="Z82" s="818"/>
      <c r="AA82" s="818"/>
      <c r="AB82" s="818"/>
      <c r="AC82" s="818"/>
      <c r="AE82" s="4"/>
    </row>
    <row r="83" spans="1:36" s="5" customFormat="1" ht="14.1" customHeight="1" x14ac:dyDescent="0.15">
      <c r="A83" s="31"/>
      <c r="C83" s="67"/>
      <c r="D83" s="64"/>
      <c r="E83" s="64"/>
      <c r="F83" s="64" t="s">
        <v>50</v>
      </c>
      <c r="G83" s="741">
        <f>'第二面 '!G83</f>
        <v>0</v>
      </c>
      <c r="H83" s="741"/>
      <c r="I83" s="64" t="s">
        <v>16</v>
      </c>
      <c r="J83" s="738" t="s">
        <v>59</v>
      </c>
      <c r="K83" s="738"/>
      <c r="L83" s="738"/>
      <c r="M83" s="738"/>
      <c r="N83" s="738"/>
      <c r="O83" s="64" t="s">
        <v>50</v>
      </c>
      <c r="P83" s="741">
        <f>'第二面 '!P83</f>
        <v>0</v>
      </c>
      <c r="Q83" s="741"/>
      <c r="R83" s="741"/>
      <c r="S83" s="67" t="s">
        <v>16</v>
      </c>
      <c r="T83" s="741" t="s">
        <v>287</v>
      </c>
      <c r="U83" s="741"/>
      <c r="V83" s="741"/>
      <c r="W83" s="741"/>
      <c r="X83" s="819">
        <f>'第二面 '!X83</f>
        <v>0</v>
      </c>
      <c r="Y83" s="819"/>
      <c r="Z83" s="819"/>
      <c r="AA83" s="819"/>
      <c r="AB83" s="819"/>
      <c r="AC83" s="64" t="s">
        <v>53</v>
      </c>
      <c r="AE83" s="4"/>
    </row>
    <row r="84" spans="1:36" s="5" customFormat="1" ht="14.1" customHeight="1" x14ac:dyDescent="0.15">
      <c r="A84" s="31"/>
      <c r="C84" s="64" t="s">
        <v>61</v>
      </c>
      <c r="D84" s="64"/>
      <c r="E84" s="64"/>
      <c r="F84" s="64"/>
      <c r="G84" s="64"/>
      <c r="H84" s="68"/>
      <c r="I84" s="68"/>
      <c r="J84" s="68" t="str">
        <f>'第二面 '!J84</f>
        <v>〒</v>
      </c>
      <c r="K84" s="837">
        <f>'第二面 '!K84</f>
        <v>0</v>
      </c>
      <c r="L84" s="837"/>
      <c r="M84" s="837"/>
      <c r="N84" s="837"/>
      <c r="O84" s="837"/>
      <c r="P84" s="837"/>
      <c r="Q84" s="837"/>
      <c r="R84" s="837"/>
      <c r="S84" s="837"/>
      <c r="T84" s="837"/>
      <c r="U84" s="837"/>
      <c r="V84" s="837"/>
      <c r="W84" s="837"/>
      <c r="X84" s="837"/>
      <c r="Y84" s="837"/>
      <c r="Z84" s="837"/>
      <c r="AA84" s="837"/>
      <c r="AB84" s="837"/>
      <c r="AC84" s="837"/>
      <c r="AE84" s="4"/>
    </row>
    <row r="85" spans="1:36" s="5" customFormat="1" ht="14.1" customHeight="1" x14ac:dyDescent="0.15">
      <c r="A85" s="31"/>
      <c r="C85" s="747" t="s">
        <v>62</v>
      </c>
      <c r="D85" s="747"/>
      <c r="E85" s="747"/>
      <c r="F85" s="747"/>
      <c r="G85" s="747"/>
      <c r="H85" s="64"/>
      <c r="I85" s="64"/>
      <c r="J85" s="818">
        <f>'第二面 '!J85</f>
        <v>0</v>
      </c>
      <c r="K85" s="818"/>
      <c r="L85" s="818"/>
      <c r="M85" s="818"/>
      <c r="N85" s="818"/>
      <c r="O85" s="818"/>
      <c r="P85" s="818"/>
      <c r="Q85" s="818"/>
      <c r="R85" s="818"/>
      <c r="S85" s="818"/>
      <c r="T85" s="818"/>
      <c r="U85" s="818"/>
      <c r="V85" s="818"/>
      <c r="W85" s="818"/>
      <c r="X85" s="818"/>
      <c r="Y85" s="818"/>
      <c r="Z85" s="818"/>
      <c r="AA85" s="818"/>
      <c r="AB85" s="818"/>
      <c r="AC85" s="818"/>
      <c r="AE85" s="4"/>
      <c r="AG85" s="60" t="s">
        <v>279</v>
      </c>
      <c r="AH85" s="64"/>
      <c r="AI85" s="64"/>
      <c r="AJ85" s="64"/>
    </row>
    <row r="86" spans="1:36" s="5" customFormat="1" ht="14.25" customHeight="1" x14ac:dyDescent="0.15">
      <c r="A86" s="31"/>
      <c r="B86" s="11"/>
      <c r="C86" s="71" t="s">
        <v>63</v>
      </c>
      <c r="D86" s="71"/>
      <c r="E86" s="71"/>
      <c r="F86" s="71"/>
      <c r="G86" s="71"/>
      <c r="H86" s="71"/>
      <c r="I86" s="71"/>
      <c r="J86" s="836">
        <f>'第二面 '!J86</f>
        <v>0</v>
      </c>
      <c r="K86" s="836"/>
      <c r="L86" s="836"/>
      <c r="M86" s="836"/>
      <c r="N86" s="836"/>
      <c r="O86" s="836"/>
      <c r="P86" s="836"/>
      <c r="Q86" s="836"/>
      <c r="R86" s="836"/>
      <c r="S86" s="836"/>
      <c r="T86" s="836"/>
      <c r="U86" s="836"/>
      <c r="V86" s="836"/>
      <c r="W86" s="836"/>
      <c r="X86" s="836"/>
      <c r="Y86" s="836"/>
      <c r="Z86" s="836"/>
      <c r="AA86" s="836"/>
      <c r="AB86" s="836"/>
      <c r="AC86" s="836"/>
      <c r="AD86" s="11"/>
      <c r="AE86" s="4"/>
      <c r="AG86" s="64"/>
      <c r="AH86" s="64"/>
      <c r="AI86" s="64"/>
      <c r="AJ86" s="64"/>
    </row>
    <row r="87" spans="1:36" s="37" customFormat="1" ht="14.25" customHeight="1" x14ac:dyDescent="0.15">
      <c r="A87" s="36"/>
      <c r="B87" s="701" t="s">
        <v>820</v>
      </c>
      <c r="C87" s="701"/>
      <c r="D87" s="701"/>
      <c r="E87" s="701"/>
      <c r="F87" s="701"/>
      <c r="G87" s="701"/>
      <c r="H87" s="701"/>
      <c r="AE87" s="39"/>
    </row>
    <row r="88" spans="1:36" s="5" customFormat="1" ht="14.25" customHeight="1" x14ac:dyDescent="0.15">
      <c r="A88" s="31"/>
      <c r="C88" s="835" t="s">
        <v>84</v>
      </c>
      <c r="D88" s="835"/>
      <c r="E88" s="835"/>
      <c r="F88" s="835"/>
      <c r="G88" s="835"/>
      <c r="H88" s="835"/>
      <c r="I88" s="835"/>
      <c r="J88" s="835"/>
      <c r="K88" s="835"/>
      <c r="L88" s="835"/>
      <c r="M88" s="35" t="str">
        <f>'第二面 '!M88</f>
        <v>□</v>
      </c>
      <c r="N88" s="664" t="s">
        <v>232</v>
      </c>
      <c r="O88" s="664"/>
      <c r="P88" s="664"/>
      <c r="Q88" s="664"/>
      <c r="R88" s="664"/>
      <c r="S88" s="665"/>
      <c r="T88" s="665"/>
      <c r="U88" s="243">
        <f>'第二面 '!U88</f>
        <v>0</v>
      </c>
      <c r="V88" s="599" t="s">
        <v>85</v>
      </c>
      <c r="W88" s="599"/>
      <c r="AA88" s="35"/>
      <c r="AE88" s="4"/>
    </row>
    <row r="89" spans="1:36" s="5" customFormat="1" ht="14.25" customHeight="1" x14ac:dyDescent="0.15">
      <c r="A89" s="31"/>
      <c r="C89" s="580"/>
      <c r="D89" s="580"/>
      <c r="E89" s="580"/>
      <c r="F89" s="580"/>
      <c r="G89" s="580"/>
      <c r="H89" s="580"/>
      <c r="I89" s="580"/>
      <c r="J89" s="580"/>
      <c r="K89" s="580"/>
      <c r="L89" s="580"/>
      <c r="M89" s="35" t="str">
        <f>'第二面 '!M89</f>
        <v>□</v>
      </c>
      <c r="N89" s="664" t="s">
        <v>233</v>
      </c>
      <c r="O89" s="664"/>
      <c r="P89" s="664"/>
      <c r="Q89" s="664"/>
      <c r="R89" s="664"/>
      <c r="S89" s="665"/>
      <c r="T89" s="665"/>
      <c r="U89" s="243">
        <f>'第二面 '!U89</f>
        <v>0</v>
      </c>
      <c r="V89" s="599" t="s">
        <v>85</v>
      </c>
      <c r="W89" s="599"/>
      <c r="X89" s="35" t="str">
        <f>'第二面 '!W89</f>
        <v>□</v>
      </c>
      <c r="Y89" s="5" t="s">
        <v>86</v>
      </c>
      <c r="AA89" s="35"/>
      <c r="AE89" s="4"/>
    </row>
    <row r="90" spans="1:36" s="5" customFormat="1" ht="14.25" customHeight="1" x14ac:dyDescent="0.15">
      <c r="A90" s="31"/>
      <c r="M90" s="35" t="str">
        <f>'第二面 '!M90</f>
        <v>□</v>
      </c>
      <c r="N90" s="5" t="s">
        <v>250</v>
      </c>
      <c r="Q90" s="834">
        <f>'第二面 '!Q90</f>
        <v>0</v>
      </c>
      <c r="R90" s="834"/>
      <c r="S90" s="834"/>
      <c r="T90" s="834"/>
      <c r="U90" s="834"/>
      <c r="V90" s="834"/>
      <c r="W90" s="834"/>
      <c r="X90" s="834"/>
      <c r="Y90" s="5" t="s">
        <v>251</v>
      </c>
      <c r="AB90" s="35"/>
      <c r="AC90" s="35"/>
      <c r="AD90" s="35"/>
      <c r="AE90" s="4"/>
    </row>
    <row r="91" spans="1:36" s="5" customFormat="1" ht="14.25" customHeight="1" x14ac:dyDescent="0.15">
      <c r="A91" s="31"/>
      <c r="C91" s="835" t="s">
        <v>87</v>
      </c>
      <c r="D91" s="835"/>
      <c r="E91" s="835"/>
      <c r="F91" s="835"/>
      <c r="G91" s="835"/>
      <c r="H91" s="835"/>
      <c r="I91" s="835"/>
      <c r="J91" s="835"/>
      <c r="K91" s="835"/>
      <c r="L91" s="835"/>
      <c r="M91" s="835"/>
      <c r="N91" s="6" t="str">
        <f>'第二面 '!O91</f>
        <v>□</v>
      </c>
      <c r="O91" s="5" t="s">
        <v>88</v>
      </c>
      <c r="R91" s="242">
        <f>'第二面 '!S91</f>
        <v>0</v>
      </c>
      <c r="S91" s="664" t="s">
        <v>89</v>
      </c>
      <c r="T91" s="664"/>
      <c r="V91" s="35" t="str">
        <f>'第二面 '!V91</f>
        <v>□</v>
      </c>
      <c r="W91" s="5" t="s">
        <v>162</v>
      </c>
      <c r="Z91" s="242">
        <f>'第二面 '!Z91</f>
        <v>0</v>
      </c>
      <c r="AA91" s="664" t="s">
        <v>89</v>
      </c>
      <c r="AB91" s="664"/>
      <c r="AE91" s="4"/>
    </row>
    <row r="92" spans="1:36" s="5" customFormat="1" ht="14.25" customHeight="1" x14ac:dyDescent="0.15">
      <c r="A92" s="31"/>
      <c r="L92" s="35"/>
      <c r="N92" s="5" t="str">
        <f>'第二面 '!O92</f>
        <v>□</v>
      </c>
      <c r="O92" s="5" t="s">
        <v>165</v>
      </c>
      <c r="R92" s="242">
        <f>'第二面 '!S92</f>
        <v>0</v>
      </c>
      <c r="S92" s="664" t="s">
        <v>89</v>
      </c>
      <c r="T92" s="664"/>
      <c r="V92" s="35" t="str">
        <f>'第二面 '!V92</f>
        <v>□</v>
      </c>
      <c r="W92" s="5" t="s">
        <v>71</v>
      </c>
      <c r="AE92" s="4"/>
    </row>
    <row r="93" spans="1:36" s="5" customFormat="1" ht="14.25" customHeight="1" x14ac:dyDescent="0.15">
      <c r="A93" s="31"/>
      <c r="C93" s="580" t="s">
        <v>90</v>
      </c>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4"/>
    </row>
    <row r="94" spans="1:36" s="5" customFormat="1" ht="14.25" customHeight="1" x14ac:dyDescent="0.15">
      <c r="A94" s="31"/>
      <c r="N94" s="35" t="str">
        <f>'第二面 '!O94</f>
        <v>□</v>
      </c>
      <c r="O94" s="5" t="s">
        <v>88</v>
      </c>
      <c r="R94" s="242">
        <f>'第二面 '!S94</f>
        <v>0</v>
      </c>
      <c r="S94" s="664" t="s">
        <v>89</v>
      </c>
      <c r="T94" s="664"/>
      <c r="V94" s="35" t="str">
        <f>'第二面 '!V94</f>
        <v>□</v>
      </c>
      <c r="W94" s="5" t="s">
        <v>162</v>
      </c>
      <c r="Z94" s="242">
        <f>'第二面 '!Z94</f>
        <v>0</v>
      </c>
      <c r="AA94" s="664" t="s">
        <v>89</v>
      </c>
      <c r="AB94" s="664"/>
      <c r="AE94" s="4"/>
    </row>
    <row r="95" spans="1:36" s="5" customFormat="1" ht="14.25" customHeight="1" x14ac:dyDescent="0.15">
      <c r="A95" s="31"/>
      <c r="L95" s="35"/>
      <c r="N95" s="35" t="str">
        <f>'第二面 '!O95</f>
        <v>□</v>
      </c>
      <c r="O95" s="5" t="s">
        <v>165</v>
      </c>
      <c r="R95" s="242">
        <f>'第二面 '!S95</f>
        <v>0</v>
      </c>
      <c r="S95" s="664" t="s">
        <v>89</v>
      </c>
      <c r="T95" s="664"/>
      <c r="V95" s="35" t="str">
        <f>'第二面 '!V92</f>
        <v>□</v>
      </c>
      <c r="W95" s="5" t="s">
        <v>71</v>
      </c>
      <c r="AE95" s="4"/>
    </row>
    <row r="96" spans="1:36" s="5" customFormat="1" ht="14.25" customHeight="1" x14ac:dyDescent="0.15">
      <c r="A96" s="31"/>
      <c r="C96" s="580" t="s">
        <v>91</v>
      </c>
      <c r="D96" s="580"/>
      <c r="E96" s="580"/>
      <c r="F96" s="580"/>
      <c r="G96" s="580"/>
      <c r="H96" s="580"/>
      <c r="I96" s="580"/>
      <c r="J96" s="580"/>
      <c r="K96" s="580"/>
      <c r="L96" s="580"/>
      <c r="M96" s="580"/>
      <c r="N96" s="580"/>
      <c r="O96" s="580"/>
      <c r="P96" s="580"/>
      <c r="Q96" s="580"/>
      <c r="R96" s="580"/>
      <c r="S96" s="580"/>
      <c r="T96" s="580"/>
      <c r="AE96" s="4"/>
    </row>
    <row r="97" spans="1:37" s="5" customFormat="1" ht="14.25" customHeight="1" x14ac:dyDescent="0.15">
      <c r="A97" s="31"/>
      <c r="N97" s="35" t="str">
        <f>'第二面 '!O97</f>
        <v>□</v>
      </c>
      <c r="O97" s="5" t="s">
        <v>88</v>
      </c>
      <c r="R97" s="242">
        <f>'第二面 '!S97</f>
        <v>0</v>
      </c>
      <c r="S97" s="664" t="s">
        <v>89</v>
      </c>
      <c r="T97" s="664"/>
      <c r="V97" s="35" t="str">
        <f>'第二面 '!V97</f>
        <v>□</v>
      </c>
      <c r="W97" s="5" t="s">
        <v>162</v>
      </c>
      <c r="Z97" s="242">
        <f>'第二面 '!Z97</f>
        <v>0</v>
      </c>
      <c r="AA97" s="664" t="s">
        <v>89</v>
      </c>
      <c r="AB97" s="664"/>
      <c r="AE97" s="4"/>
    </row>
    <row r="98" spans="1:37" s="5" customFormat="1" ht="14.25" customHeight="1" x14ac:dyDescent="0.15">
      <c r="A98" s="31"/>
      <c r="N98" s="35" t="str">
        <f>'第二面 '!O98</f>
        <v>□</v>
      </c>
      <c r="O98" s="5" t="s">
        <v>165</v>
      </c>
      <c r="R98" s="242">
        <f>'第二面 '!S98</f>
        <v>0</v>
      </c>
      <c r="S98" s="664" t="s">
        <v>89</v>
      </c>
      <c r="T98" s="664"/>
      <c r="V98" s="35" t="str">
        <f>'第二面 '!V98</f>
        <v>□</v>
      </c>
      <c r="W98" s="5" t="s">
        <v>71</v>
      </c>
      <c r="AE98" s="4"/>
    </row>
    <row r="99" spans="1:37" s="37" customFormat="1" ht="14.25" customHeight="1" x14ac:dyDescent="0.15">
      <c r="A99" s="36"/>
      <c r="C99" s="664" t="s">
        <v>92</v>
      </c>
      <c r="D99" s="664"/>
      <c r="E99" s="664"/>
      <c r="F99" s="664"/>
      <c r="G99" s="664"/>
      <c r="H99" s="5"/>
      <c r="I99" s="5"/>
      <c r="J99" s="5"/>
      <c r="M99" s="5"/>
      <c r="N99" s="35" t="str">
        <f>'第二面 '!O99</f>
        <v>□</v>
      </c>
      <c r="O99" s="5" t="s">
        <v>88</v>
      </c>
      <c r="P99" s="5"/>
      <c r="Q99" s="5"/>
      <c r="R99" s="242">
        <f>'第二面 '!S99</f>
        <v>0</v>
      </c>
      <c r="S99" s="664" t="s">
        <v>89</v>
      </c>
      <c r="T99" s="664"/>
      <c r="U99" s="5"/>
      <c r="V99" s="35" t="str">
        <f>'第二面 '!V99</f>
        <v>□</v>
      </c>
      <c r="W99" s="5" t="s">
        <v>162</v>
      </c>
      <c r="X99" s="5"/>
      <c r="Y99" s="5"/>
      <c r="Z99" s="242">
        <f>'第二面 '!Z99</f>
        <v>0</v>
      </c>
      <c r="AA99" s="664" t="s">
        <v>89</v>
      </c>
      <c r="AB99" s="664"/>
      <c r="AC99" s="37" t="str">
        <f>'第二面 '!AC99</f>
        <v>□</v>
      </c>
      <c r="AD99" s="5" t="s">
        <v>166</v>
      </c>
      <c r="AE99" s="39"/>
      <c r="AG99" s="60" t="s">
        <v>279</v>
      </c>
      <c r="AH99" s="64"/>
      <c r="AI99" s="64"/>
      <c r="AJ99" s="64"/>
    </row>
    <row r="100" spans="1:37" s="5" customFormat="1" ht="15" customHeight="1" x14ac:dyDescent="0.15">
      <c r="A100" s="31"/>
      <c r="B100" s="11"/>
      <c r="C100" s="748" t="s">
        <v>93</v>
      </c>
      <c r="D100" s="748"/>
      <c r="E100" s="748"/>
      <c r="F100" s="748"/>
      <c r="G100" s="748"/>
      <c r="H100" s="169" t="str">
        <f>'第二面 '!H100</f>
        <v>□</v>
      </c>
      <c r="I100" s="691" t="s">
        <v>94</v>
      </c>
      <c r="J100" s="691"/>
      <c r="K100" s="169" t="str">
        <f>'第二面 '!L100</f>
        <v>□</v>
      </c>
      <c r="L100" s="748" t="s">
        <v>95</v>
      </c>
      <c r="M100" s="748"/>
      <c r="N100" s="748"/>
      <c r="O100" s="748"/>
      <c r="P100" s="748"/>
      <c r="Q100" s="169" t="str">
        <f>'第二面 '!R100</f>
        <v>□</v>
      </c>
      <c r="R100" s="691" t="s">
        <v>96</v>
      </c>
      <c r="S100" s="691"/>
      <c r="T100" s="691"/>
      <c r="U100" s="691"/>
      <c r="V100" s="169" t="str">
        <f>'第二面 '!W100</f>
        <v>□</v>
      </c>
      <c r="W100" s="11" t="s">
        <v>78</v>
      </c>
      <c r="X100" s="11"/>
      <c r="Y100" s="11"/>
      <c r="Z100" s="846">
        <f>'第二面 '!AA100</f>
        <v>0</v>
      </c>
      <c r="AA100" s="846"/>
      <c r="AB100" s="846"/>
      <c r="AC100" s="846"/>
      <c r="AD100" s="11" t="s">
        <v>16</v>
      </c>
      <c r="AE100" s="4"/>
      <c r="AG100" s="64"/>
      <c r="AH100" s="64"/>
      <c r="AI100" s="64"/>
      <c r="AJ100" s="64"/>
    </row>
    <row r="101" spans="1:37" s="5" customFormat="1" ht="15" customHeight="1" x14ac:dyDescent="0.15">
      <c r="A101" s="31"/>
      <c r="B101" s="701" t="s">
        <v>821</v>
      </c>
      <c r="C101" s="701"/>
      <c r="D101" s="701"/>
      <c r="E101" s="701"/>
      <c r="F101" s="701"/>
      <c r="G101" s="701"/>
      <c r="H101" s="701"/>
      <c r="I101" s="701"/>
      <c r="J101" s="701"/>
      <c r="K101" s="701"/>
      <c r="AE101" s="4"/>
    </row>
    <row r="102" spans="1:37" s="5" customFormat="1" ht="12" customHeight="1" x14ac:dyDescent="0.15">
      <c r="A102" s="31"/>
      <c r="C102" s="5" t="s">
        <v>163</v>
      </c>
      <c r="AE102" s="4"/>
    </row>
    <row r="103" spans="1:37" s="5" customFormat="1" ht="14.1" customHeight="1" x14ac:dyDescent="0.15">
      <c r="A103" s="31"/>
      <c r="C103" s="64" t="s">
        <v>49</v>
      </c>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E103" s="4"/>
    </row>
    <row r="104" spans="1:37" s="5" customFormat="1" ht="14.1" customHeight="1" x14ac:dyDescent="0.15">
      <c r="A104" s="31"/>
      <c r="C104" s="67"/>
      <c r="D104" s="64"/>
      <c r="E104" s="64"/>
      <c r="F104" s="64" t="s">
        <v>50</v>
      </c>
      <c r="G104" s="741">
        <f>'第二面 '!G112</f>
        <v>0</v>
      </c>
      <c r="H104" s="741"/>
      <c r="I104" s="64" t="s">
        <v>16</v>
      </c>
      <c r="J104" s="741" t="s">
        <v>51</v>
      </c>
      <c r="K104" s="741"/>
      <c r="L104" s="741"/>
      <c r="M104" s="64" t="str">
        <f>'第二面 '!M112</f>
        <v>（</v>
      </c>
      <c r="N104" s="737">
        <f>'第二面 '!N112</f>
        <v>0</v>
      </c>
      <c r="O104" s="737"/>
      <c r="P104" s="737"/>
      <c r="Q104" s="844" t="str">
        <f>'第二面 '!Q112</f>
        <v>）</v>
      </c>
      <c r="R104" s="844"/>
      <c r="S104" s="844"/>
      <c r="T104" s="844"/>
      <c r="U104" s="741" t="str">
        <f>'第二面 '!U112</f>
        <v>登録第</v>
      </c>
      <c r="V104" s="741"/>
      <c r="W104" s="741"/>
      <c r="X104" s="819">
        <f>'第二面 '!X112</f>
        <v>0</v>
      </c>
      <c r="Y104" s="819"/>
      <c r="Z104" s="819"/>
      <c r="AA104" s="819"/>
      <c r="AB104" s="819"/>
      <c r="AC104" s="64" t="s">
        <v>53</v>
      </c>
      <c r="AE104" s="4"/>
    </row>
    <row r="105" spans="1:37" s="5" customFormat="1" ht="14.1" customHeight="1" x14ac:dyDescent="0.15">
      <c r="A105" s="31"/>
      <c r="C105" s="64" t="s">
        <v>54</v>
      </c>
      <c r="D105" s="64"/>
      <c r="E105" s="64"/>
      <c r="F105" s="64"/>
      <c r="G105" s="64" t="s">
        <v>156</v>
      </c>
      <c r="H105" s="64"/>
      <c r="I105" s="64"/>
      <c r="J105" s="62"/>
      <c r="K105" s="62"/>
      <c r="L105" s="62"/>
      <c r="M105" s="62"/>
      <c r="N105" s="62"/>
      <c r="O105" s="62"/>
      <c r="P105" s="62"/>
      <c r="Q105" s="62"/>
      <c r="R105" s="62"/>
      <c r="S105" s="62"/>
      <c r="T105" s="62"/>
      <c r="U105" s="62"/>
      <c r="V105" s="845" t="s">
        <v>275</v>
      </c>
      <c r="W105" s="845"/>
      <c r="X105" s="819">
        <f>'第二面 '!X113</f>
        <v>0</v>
      </c>
      <c r="Y105" s="819"/>
      <c r="Z105" s="819"/>
      <c r="AA105" s="819"/>
      <c r="AB105" s="819"/>
      <c r="AC105" s="62" t="s">
        <v>276</v>
      </c>
      <c r="AE105" s="4"/>
    </row>
    <row r="106" spans="1:37" s="5" customFormat="1" ht="14.1" customHeight="1" x14ac:dyDescent="0.15">
      <c r="A106" s="31"/>
      <c r="C106" s="747" t="s">
        <v>56</v>
      </c>
      <c r="D106" s="747"/>
      <c r="E106" s="747"/>
      <c r="F106" s="747"/>
      <c r="G106" s="747"/>
      <c r="H106" s="747"/>
      <c r="I106" s="747"/>
      <c r="J106" s="818" t="str">
        <f>'第二面 '!J114</f>
        <v/>
      </c>
      <c r="K106" s="818"/>
      <c r="L106" s="818"/>
      <c r="M106" s="818"/>
      <c r="N106" s="818"/>
      <c r="O106" s="818"/>
      <c r="P106" s="818"/>
      <c r="Q106" s="818"/>
      <c r="R106" s="818"/>
      <c r="S106" s="818"/>
      <c r="T106" s="818"/>
      <c r="U106" s="818"/>
      <c r="V106" s="818"/>
      <c r="W106" s="818"/>
      <c r="X106" s="818"/>
      <c r="Y106" s="818"/>
      <c r="Z106" s="818"/>
      <c r="AA106" s="818"/>
      <c r="AB106" s="818"/>
      <c r="AC106" s="818"/>
      <c r="AE106" s="4"/>
    </row>
    <row r="107" spans="1:37" s="5" customFormat="1" ht="14.1" customHeight="1" x14ac:dyDescent="0.15">
      <c r="A107" s="31"/>
      <c r="C107" s="64" t="s">
        <v>57</v>
      </c>
      <c r="D107" s="64"/>
      <c r="E107" s="64"/>
      <c r="F107" s="64"/>
      <c r="G107" s="64"/>
      <c r="H107" s="64"/>
      <c r="I107" s="64"/>
      <c r="J107" s="818">
        <f>'第二面 '!J115</f>
        <v>0</v>
      </c>
      <c r="K107" s="818"/>
      <c r="L107" s="818"/>
      <c r="M107" s="818"/>
      <c r="N107" s="818"/>
      <c r="O107" s="818"/>
      <c r="P107" s="818"/>
      <c r="Q107" s="818"/>
      <c r="R107" s="818"/>
      <c r="S107" s="818"/>
      <c r="T107" s="818"/>
      <c r="U107" s="818"/>
      <c r="V107" s="818"/>
      <c r="W107" s="818"/>
      <c r="X107" s="818"/>
      <c r="Y107" s="818"/>
      <c r="Z107" s="818"/>
      <c r="AA107" s="818"/>
      <c r="AB107" s="818"/>
      <c r="AC107" s="818"/>
      <c r="AE107" s="4"/>
    </row>
    <row r="108" spans="1:37" s="5" customFormat="1" ht="14.1" customHeight="1" x14ac:dyDescent="0.15">
      <c r="A108" s="31"/>
      <c r="C108" s="64" t="s">
        <v>58</v>
      </c>
      <c r="D108" s="64"/>
      <c r="E108" s="64"/>
      <c r="F108" s="64"/>
      <c r="G108" s="64"/>
      <c r="H108" s="64"/>
      <c r="I108" s="64"/>
      <c r="J108" s="818">
        <f>'第二面 '!J116</f>
        <v>0</v>
      </c>
      <c r="K108" s="818"/>
      <c r="L108" s="818"/>
      <c r="M108" s="818"/>
      <c r="N108" s="818"/>
      <c r="O108" s="818"/>
      <c r="P108" s="818"/>
      <c r="Q108" s="818"/>
      <c r="R108" s="818"/>
      <c r="S108" s="818"/>
      <c r="T108" s="818"/>
      <c r="U108" s="818"/>
      <c r="V108" s="818"/>
      <c r="W108" s="818"/>
      <c r="X108" s="818"/>
      <c r="Y108" s="818"/>
      <c r="Z108" s="818"/>
      <c r="AA108" s="818"/>
      <c r="AB108" s="818"/>
      <c r="AC108" s="818"/>
      <c r="AE108" s="4"/>
    </row>
    <row r="109" spans="1:37" s="5" customFormat="1" ht="14.1" customHeight="1" x14ac:dyDescent="0.15">
      <c r="A109" s="31"/>
      <c r="C109" s="67"/>
      <c r="D109" s="64"/>
      <c r="E109" s="64"/>
      <c r="F109" s="64" t="s">
        <v>50</v>
      </c>
      <c r="G109" s="741">
        <f>'第二面 '!G117</f>
        <v>0</v>
      </c>
      <c r="H109" s="741"/>
      <c r="I109" s="64" t="s">
        <v>16</v>
      </c>
      <c r="J109" s="738" t="s">
        <v>59</v>
      </c>
      <c r="K109" s="738"/>
      <c r="L109" s="738"/>
      <c r="M109" s="738"/>
      <c r="N109" s="738"/>
      <c r="O109" s="62" t="s">
        <v>277</v>
      </c>
      <c r="P109" s="819">
        <f>'第二面 '!P117</f>
        <v>0</v>
      </c>
      <c r="Q109" s="819"/>
      <c r="R109" s="819"/>
      <c r="S109" s="70" t="s">
        <v>278</v>
      </c>
      <c r="T109" s="741" t="s">
        <v>287</v>
      </c>
      <c r="U109" s="819"/>
      <c r="V109" s="819"/>
      <c r="W109" s="819"/>
      <c r="X109" s="819">
        <f>'第二面 '!X117</f>
        <v>0</v>
      </c>
      <c r="Y109" s="819"/>
      <c r="Z109" s="819"/>
      <c r="AA109" s="819"/>
      <c r="AB109" s="819"/>
      <c r="AC109" s="62" t="s">
        <v>276</v>
      </c>
      <c r="AE109" s="4"/>
    </row>
    <row r="110" spans="1:37" s="5" customFormat="1" ht="14.1" customHeight="1" x14ac:dyDescent="0.15">
      <c r="A110" s="31"/>
      <c r="C110" s="64" t="s">
        <v>61</v>
      </c>
      <c r="D110" s="64"/>
      <c r="E110" s="64"/>
      <c r="F110" s="64"/>
      <c r="G110" s="64"/>
      <c r="H110" s="68"/>
      <c r="I110" s="68"/>
      <c r="J110" s="68" t="s">
        <v>262</v>
      </c>
      <c r="K110" s="837">
        <f>'第二面 '!K118:AC118</f>
        <v>0</v>
      </c>
      <c r="L110" s="837"/>
      <c r="M110" s="837"/>
      <c r="N110" s="837"/>
      <c r="O110" s="837"/>
      <c r="P110" s="837"/>
      <c r="Q110" s="837"/>
      <c r="R110" s="837"/>
      <c r="S110" s="837"/>
      <c r="T110" s="837"/>
      <c r="U110" s="837"/>
      <c r="V110" s="837"/>
      <c r="W110" s="837"/>
      <c r="X110" s="837"/>
      <c r="Y110" s="837"/>
      <c r="Z110" s="837"/>
      <c r="AA110" s="837"/>
      <c r="AB110" s="837"/>
      <c r="AC110" s="837"/>
      <c r="AE110" s="4"/>
      <c r="AG110" s="60" t="s">
        <v>279</v>
      </c>
      <c r="AH110" s="64"/>
      <c r="AI110" s="64"/>
      <c r="AJ110" s="64"/>
      <c r="AK110" s="64"/>
    </row>
    <row r="111" spans="1:37" s="5" customFormat="1" ht="14.1" customHeight="1" x14ac:dyDescent="0.15">
      <c r="A111" s="31"/>
      <c r="C111" s="64" t="s">
        <v>62</v>
      </c>
      <c r="D111" s="64"/>
      <c r="E111" s="64"/>
      <c r="F111" s="64"/>
      <c r="G111" s="64"/>
      <c r="H111" s="64"/>
      <c r="I111" s="64"/>
      <c r="J111" s="818">
        <f>'第二面 '!J119</f>
        <v>0</v>
      </c>
      <c r="K111" s="818"/>
      <c r="L111" s="818"/>
      <c r="M111" s="818"/>
      <c r="N111" s="818"/>
      <c r="O111" s="818"/>
      <c r="P111" s="818"/>
      <c r="Q111" s="818"/>
      <c r="R111" s="818"/>
      <c r="S111" s="818"/>
      <c r="T111" s="818"/>
      <c r="U111" s="818"/>
      <c r="V111" s="818"/>
      <c r="W111" s="818"/>
      <c r="X111" s="818"/>
      <c r="Y111" s="818"/>
      <c r="Z111" s="818"/>
      <c r="AA111" s="818"/>
      <c r="AB111" s="818"/>
      <c r="AC111" s="818"/>
      <c r="AE111" s="4"/>
      <c r="AG111" s="64"/>
      <c r="AH111" s="64"/>
      <c r="AI111" s="64"/>
      <c r="AJ111" s="64"/>
      <c r="AK111" s="64"/>
    </row>
    <row r="112" spans="1:37" s="5" customFormat="1" ht="14.1" customHeight="1" x14ac:dyDescent="0.15">
      <c r="A112" s="31"/>
      <c r="C112" s="64" t="s">
        <v>63</v>
      </c>
      <c r="D112" s="64"/>
      <c r="E112" s="64"/>
      <c r="F112" s="64"/>
      <c r="G112" s="64"/>
      <c r="H112" s="64"/>
      <c r="I112" s="64"/>
      <c r="J112" s="818">
        <f>'第二面 '!J120</f>
        <v>0</v>
      </c>
      <c r="K112" s="818"/>
      <c r="L112" s="818"/>
      <c r="M112" s="818"/>
      <c r="N112" s="818"/>
      <c r="O112" s="818"/>
      <c r="P112" s="818"/>
      <c r="Q112" s="818"/>
      <c r="R112" s="818"/>
      <c r="S112" s="818"/>
      <c r="T112" s="818"/>
      <c r="U112" s="818"/>
      <c r="V112" s="818"/>
      <c r="W112" s="818"/>
      <c r="X112" s="818"/>
      <c r="Y112" s="818"/>
      <c r="Z112" s="818"/>
      <c r="AA112" s="818"/>
      <c r="AB112" s="818"/>
      <c r="AC112" s="818"/>
      <c r="AE112" s="4"/>
      <c r="AG112" s="69"/>
      <c r="AH112" s="69"/>
      <c r="AI112" s="69"/>
      <c r="AJ112" s="69"/>
      <c r="AK112" s="64"/>
    </row>
    <row r="113" spans="1:36" s="5" customFormat="1" ht="12" customHeight="1" x14ac:dyDescent="0.15">
      <c r="A113" s="31"/>
      <c r="B113" s="507"/>
      <c r="C113" s="508" t="s">
        <v>164</v>
      </c>
      <c r="D113" s="508"/>
      <c r="E113" s="508"/>
      <c r="F113" s="508"/>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7"/>
      <c r="AE113" s="4"/>
    </row>
    <row r="114" spans="1:36" s="5" customFormat="1" ht="14.1" customHeight="1" x14ac:dyDescent="0.15">
      <c r="A114" s="31"/>
      <c r="C114" s="64" t="s">
        <v>49</v>
      </c>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E114" s="4"/>
    </row>
    <row r="115" spans="1:36" s="5" customFormat="1" ht="14.1" customHeight="1" x14ac:dyDescent="0.15">
      <c r="A115" s="31"/>
      <c r="C115" s="67"/>
      <c r="D115" s="64"/>
      <c r="E115" s="64"/>
      <c r="F115" s="64" t="s">
        <v>50</v>
      </c>
      <c r="G115" s="741">
        <f>'第二面 '!G123</f>
        <v>0</v>
      </c>
      <c r="H115" s="741"/>
      <c r="I115" s="64" t="s">
        <v>16</v>
      </c>
      <c r="J115" s="741" t="s">
        <v>51</v>
      </c>
      <c r="K115" s="741"/>
      <c r="L115" s="741"/>
      <c r="M115" s="64" t="str">
        <f>'第二面 '!M123</f>
        <v>（</v>
      </c>
      <c r="N115" s="737">
        <f>'第二面 '!N123</f>
        <v>0</v>
      </c>
      <c r="O115" s="737"/>
      <c r="P115" s="737"/>
      <c r="Q115" s="844" t="str">
        <f>'第二面 '!Q123</f>
        <v>）</v>
      </c>
      <c r="R115" s="844"/>
      <c r="S115" s="844"/>
      <c r="T115" s="844"/>
      <c r="U115" s="741" t="str">
        <f>'第二面 '!U123</f>
        <v>登録第</v>
      </c>
      <c r="V115" s="741"/>
      <c r="W115" s="741"/>
      <c r="X115" s="819">
        <f>'第二面 '!X123</f>
        <v>0</v>
      </c>
      <c r="Y115" s="819"/>
      <c r="Z115" s="819"/>
      <c r="AA115" s="819"/>
      <c r="AB115" s="819"/>
      <c r="AC115" s="64" t="s">
        <v>53</v>
      </c>
      <c r="AE115" s="4"/>
    </row>
    <row r="116" spans="1:36" s="5" customFormat="1" ht="14.1" customHeight="1" x14ac:dyDescent="0.15">
      <c r="A116" s="31"/>
      <c r="C116" s="64" t="s">
        <v>54</v>
      </c>
      <c r="D116" s="64"/>
      <c r="E116" s="64"/>
      <c r="F116" s="64"/>
      <c r="G116" s="64" t="s">
        <v>156</v>
      </c>
      <c r="H116" s="64"/>
      <c r="I116" s="64"/>
      <c r="J116" s="64"/>
      <c r="K116" s="64"/>
      <c r="L116" s="64"/>
      <c r="M116" s="64"/>
      <c r="N116" s="64"/>
      <c r="O116" s="64"/>
      <c r="P116" s="64"/>
      <c r="Q116" s="64"/>
      <c r="R116" s="64"/>
      <c r="S116" s="64"/>
      <c r="T116" s="64"/>
      <c r="U116" s="64"/>
      <c r="V116" s="737" t="s">
        <v>55</v>
      </c>
      <c r="W116" s="737"/>
      <c r="X116" s="819">
        <f>'第二面 '!X124</f>
        <v>0</v>
      </c>
      <c r="Y116" s="819"/>
      <c r="Z116" s="819"/>
      <c r="AA116" s="819"/>
      <c r="AB116" s="819"/>
      <c r="AC116" s="64" t="s">
        <v>53</v>
      </c>
      <c r="AE116" s="4"/>
    </row>
    <row r="117" spans="1:36" s="5" customFormat="1" ht="14.1" customHeight="1" x14ac:dyDescent="0.15">
      <c r="A117" s="31"/>
      <c r="C117" s="747" t="s">
        <v>56</v>
      </c>
      <c r="D117" s="747"/>
      <c r="E117" s="747"/>
      <c r="F117" s="747"/>
      <c r="G117" s="747"/>
      <c r="H117" s="747"/>
      <c r="I117" s="747"/>
      <c r="J117" s="818" t="str">
        <f>'第二面 '!J125</f>
        <v/>
      </c>
      <c r="K117" s="818"/>
      <c r="L117" s="818"/>
      <c r="M117" s="818"/>
      <c r="N117" s="818"/>
      <c r="O117" s="818"/>
      <c r="P117" s="818"/>
      <c r="Q117" s="818"/>
      <c r="R117" s="818"/>
      <c r="S117" s="818"/>
      <c r="T117" s="818"/>
      <c r="U117" s="818"/>
      <c r="V117" s="818"/>
      <c r="W117" s="818"/>
      <c r="X117" s="818"/>
      <c r="Y117" s="818"/>
      <c r="Z117" s="818"/>
      <c r="AA117" s="818"/>
      <c r="AB117" s="818"/>
      <c r="AC117" s="818"/>
      <c r="AE117" s="4"/>
    </row>
    <row r="118" spans="1:36" s="5" customFormat="1" ht="14.1" customHeight="1" x14ac:dyDescent="0.15">
      <c r="A118" s="31"/>
      <c r="C118" s="64" t="s">
        <v>57</v>
      </c>
      <c r="D118" s="64"/>
      <c r="E118" s="64"/>
      <c r="F118" s="64"/>
      <c r="G118" s="64"/>
      <c r="H118" s="64"/>
      <c r="I118" s="64"/>
      <c r="J118" s="818">
        <f>'第二面 '!J126</f>
        <v>0</v>
      </c>
      <c r="K118" s="818"/>
      <c r="L118" s="818"/>
      <c r="M118" s="818"/>
      <c r="N118" s="818"/>
      <c r="O118" s="818"/>
      <c r="P118" s="818"/>
      <c r="Q118" s="818"/>
      <c r="R118" s="818"/>
      <c r="S118" s="818"/>
      <c r="T118" s="818"/>
      <c r="U118" s="818"/>
      <c r="V118" s="818"/>
      <c r="W118" s="818"/>
      <c r="X118" s="818"/>
      <c r="Y118" s="818"/>
      <c r="Z118" s="818"/>
      <c r="AA118" s="818"/>
      <c r="AB118" s="818"/>
      <c r="AC118" s="818"/>
      <c r="AE118" s="4"/>
    </row>
    <row r="119" spans="1:36" s="5" customFormat="1" ht="14.1" customHeight="1" x14ac:dyDescent="0.15">
      <c r="A119" s="31"/>
      <c r="C119" s="747" t="s">
        <v>58</v>
      </c>
      <c r="D119" s="747"/>
      <c r="E119" s="747"/>
      <c r="F119" s="747"/>
      <c r="G119" s="747"/>
      <c r="H119" s="64"/>
      <c r="I119" s="64"/>
      <c r="J119" s="818">
        <f>'第二面 '!J127</f>
        <v>0</v>
      </c>
      <c r="K119" s="818"/>
      <c r="L119" s="818"/>
      <c r="M119" s="818"/>
      <c r="N119" s="818"/>
      <c r="O119" s="818"/>
      <c r="P119" s="818"/>
      <c r="Q119" s="818"/>
      <c r="R119" s="818"/>
      <c r="S119" s="818"/>
      <c r="T119" s="818"/>
      <c r="U119" s="818"/>
      <c r="V119" s="818"/>
      <c r="W119" s="818"/>
      <c r="X119" s="818"/>
      <c r="Y119" s="818"/>
      <c r="Z119" s="818"/>
      <c r="AA119" s="818"/>
      <c r="AB119" s="818"/>
      <c r="AC119" s="818"/>
      <c r="AE119" s="4"/>
    </row>
    <row r="120" spans="1:36" s="5" customFormat="1" ht="14.1" customHeight="1" x14ac:dyDescent="0.15">
      <c r="A120" s="31"/>
      <c r="C120" s="67"/>
      <c r="D120" s="64"/>
      <c r="E120" s="64"/>
      <c r="F120" s="64" t="s">
        <v>50</v>
      </c>
      <c r="G120" s="741">
        <f>'第二面 '!G128</f>
        <v>0</v>
      </c>
      <c r="H120" s="741"/>
      <c r="I120" s="64" t="s">
        <v>16</v>
      </c>
      <c r="J120" s="738" t="s">
        <v>59</v>
      </c>
      <c r="K120" s="738"/>
      <c r="L120" s="738"/>
      <c r="M120" s="738"/>
      <c r="N120" s="738"/>
      <c r="O120" s="64" t="s">
        <v>50</v>
      </c>
      <c r="P120" s="741">
        <f>'第二面 '!P128</f>
        <v>0</v>
      </c>
      <c r="Q120" s="741"/>
      <c r="R120" s="741"/>
      <c r="S120" s="67" t="s">
        <v>16</v>
      </c>
      <c r="T120" s="741" t="s">
        <v>287</v>
      </c>
      <c r="U120" s="741"/>
      <c r="V120" s="741"/>
      <c r="W120" s="741"/>
      <c r="X120" s="819">
        <f>'第二面 '!X128</f>
        <v>0</v>
      </c>
      <c r="Y120" s="819"/>
      <c r="Z120" s="819"/>
      <c r="AA120" s="819"/>
      <c r="AB120" s="819"/>
      <c r="AC120" s="64" t="s">
        <v>53</v>
      </c>
      <c r="AE120" s="4"/>
    </row>
    <row r="121" spans="1:36" s="5" customFormat="1" ht="14.1" customHeight="1" x14ac:dyDescent="0.15">
      <c r="A121" s="31"/>
      <c r="C121" s="64" t="s">
        <v>61</v>
      </c>
      <c r="D121" s="64"/>
      <c r="E121" s="64"/>
      <c r="F121" s="64"/>
      <c r="G121" s="64"/>
      <c r="H121" s="68"/>
      <c r="I121" s="68"/>
      <c r="J121" s="68" t="str">
        <f>'第二面 '!J129</f>
        <v>〒</v>
      </c>
      <c r="K121" s="837">
        <f>'第二面 '!K129</f>
        <v>0</v>
      </c>
      <c r="L121" s="837"/>
      <c r="M121" s="837"/>
      <c r="N121" s="837"/>
      <c r="O121" s="837"/>
      <c r="P121" s="837"/>
      <c r="Q121" s="837"/>
      <c r="R121" s="837"/>
      <c r="S121" s="837"/>
      <c r="T121" s="837"/>
      <c r="U121" s="837"/>
      <c r="V121" s="837"/>
      <c r="W121" s="837"/>
      <c r="X121" s="837"/>
      <c r="Y121" s="837"/>
      <c r="Z121" s="837"/>
      <c r="AA121" s="837"/>
      <c r="AB121" s="837"/>
      <c r="AC121" s="837"/>
      <c r="AE121" s="4"/>
    </row>
    <row r="122" spans="1:36" s="5" customFormat="1" ht="14.1" customHeight="1" x14ac:dyDescent="0.15">
      <c r="A122" s="31"/>
      <c r="C122" s="747" t="s">
        <v>62</v>
      </c>
      <c r="D122" s="747"/>
      <c r="E122" s="747"/>
      <c r="F122" s="747"/>
      <c r="G122" s="747"/>
      <c r="H122" s="64"/>
      <c r="I122" s="64"/>
      <c r="J122" s="818">
        <f>'第二面 '!J130</f>
        <v>0</v>
      </c>
      <c r="K122" s="818"/>
      <c r="L122" s="818"/>
      <c r="M122" s="818"/>
      <c r="N122" s="818"/>
      <c r="O122" s="818"/>
      <c r="P122" s="818"/>
      <c r="Q122" s="818"/>
      <c r="R122" s="818"/>
      <c r="S122" s="818"/>
      <c r="T122" s="818"/>
      <c r="U122" s="818"/>
      <c r="V122" s="818"/>
      <c r="W122" s="818"/>
      <c r="X122" s="818"/>
      <c r="Y122" s="818"/>
      <c r="Z122" s="818"/>
      <c r="AA122" s="818"/>
      <c r="AB122" s="818"/>
      <c r="AC122" s="818"/>
      <c r="AE122" s="4"/>
      <c r="AG122" s="60" t="s">
        <v>279</v>
      </c>
      <c r="AH122" s="64"/>
      <c r="AI122" s="64"/>
      <c r="AJ122" s="64"/>
    </row>
    <row r="123" spans="1:36" s="175" customFormat="1" ht="15" customHeight="1" x14ac:dyDescent="0.15">
      <c r="A123" s="185"/>
      <c r="B123" s="186"/>
      <c r="C123" s="187" t="s">
        <v>63</v>
      </c>
      <c r="D123" s="187"/>
      <c r="E123" s="187"/>
      <c r="F123" s="187"/>
      <c r="G123" s="187"/>
      <c r="H123" s="187"/>
      <c r="I123" s="187"/>
      <c r="J123" s="843">
        <f>'第二面 '!J131</f>
        <v>0</v>
      </c>
      <c r="K123" s="843"/>
      <c r="L123" s="843"/>
      <c r="M123" s="843"/>
      <c r="N123" s="843"/>
      <c r="O123" s="843"/>
      <c r="P123" s="843"/>
      <c r="Q123" s="843"/>
      <c r="R123" s="843"/>
      <c r="S123" s="843"/>
      <c r="T123" s="843"/>
      <c r="U123" s="843"/>
      <c r="V123" s="843"/>
      <c r="W123" s="843"/>
      <c r="X123" s="843"/>
      <c r="Y123" s="843"/>
      <c r="Z123" s="843"/>
      <c r="AA123" s="843"/>
      <c r="AB123" s="843"/>
      <c r="AC123" s="843"/>
      <c r="AD123" s="186"/>
      <c r="AE123" s="188"/>
      <c r="AG123" s="177"/>
      <c r="AH123" s="177"/>
      <c r="AI123" s="177"/>
      <c r="AJ123" s="177"/>
    </row>
    <row r="124" spans="1:36" ht="12"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706" t="s">
        <v>252</v>
      </c>
      <c r="AA124" s="706"/>
      <c r="AB124" s="706"/>
      <c r="AC124" s="706"/>
      <c r="AD124" s="706"/>
      <c r="AE124" s="706"/>
    </row>
    <row r="125" spans="1:36" s="37" customFormat="1" ht="12" customHeight="1" x14ac:dyDescent="0.15">
      <c r="A125" s="53"/>
      <c r="B125" s="842" t="s">
        <v>822</v>
      </c>
      <c r="C125" s="842"/>
      <c r="D125" s="842"/>
      <c r="E125" s="842"/>
      <c r="F125" s="842"/>
      <c r="G125" s="842"/>
      <c r="H125" s="842"/>
      <c r="I125" s="842"/>
      <c r="J125" s="842"/>
      <c r="K125" s="842"/>
      <c r="L125" s="842"/>
      <c r="M125" s="842"/>
      <c r="N125" s="842"/>
      <c r="O125" s="842"/>
      <c r="P125" s="842"/>
      <c r="Q125" s="842"/>
      <c r="R125" s="842"/>
      <c r="S125" s="842"/>
      <c r="T125" s="842"/>
      <c r="U125" s="842"/>
      <c r="V125" s="842"/>
      <c r="W125" s="842"/>
      <c r="X125" s="842"/>
      <c r="Y125" s="842"/>
      <c r="Z125" s="842"/>
      <c r="AA125" s="842"/>
      <c r="AB125" s="842"/>
      <c r="AC125" s="842"/>
      <c r="AD125" s="842"/>
      <c r="AE125" s="54"/>
    </row>
    <row r="126" spans="1:36" s="44" customFormat="1" ht="14.25" customHeight="1" x14ac:dyDescent="0.2">
      <c r="A126" s="182"/>
      <c r="B126" s="751" t="s">
        <v>823</v>
      </c>
      <c r="C126" s="751"/>
      <c r="D126" s="751"/>
      <c r="E126" s="751"/>
      <c r="F126" s="751"/>
      <c r="G126" s="751"/>
      <c r="H126" s="751"/>
      <c r="I126" s="751"/>
      <c r="J126" s="751"/>
      <c r="AE126" s="183"/>
    </row>
    <row r="127" spans="1:36" s="5" customFormat="1" ht="14.25" customHeight="1" x14ac:dyDescent="0.15">
      <c r="A127" s="31"/>
      <c r="C127" s="5" t="s">
        <v>97</v>
      </c>
      <c r="H127" s="35" t="str">
        <f>'第二面 '!H135</f>
        <v>□</v>
      </c>
      <c r="I127" s="5" t="s">
        <v>99</v>
      </c>
      <c r="K127" s="5" t="s">
        <v>253</v>
      </c>
      <c r="L127" s="834">
        <f>'第二面 '!L135</f>
        <v>0</v>
      </c>
      <c r="M127" s="834"/>
      <c r="N127" s="664" t="s">
        <v>100</v>
      </c>
      <c r="O127" s="664"/>
      <c r="P127" s="35" t="str">
        <f>'第二面 '!P135</f>
        <v>□</v>
      </c>
      <c r="Q127" s="5" t="s">
        <v>101</v>
      </c>
      <c r="S127" s="5" t="s">
        <v>50</v>
      </c>
      <c r="T127" s="834">
        <f>'第二面 '!T135</f>
        <v>0</v>
      </c>
      <c r="U127" s="834"/>
      <c r="V127" s="664" t="s">
        <v>100</v>
      </c>
      <c r="W127" s="664"/>
      <c r="Y127" s="44"/>
      <c r="Z127" s="44"/>
      <c r="AA127" s="44"/>
      <c r="AB127" s="44"/>
      <c r="AC127" s="44"/>
      <c r="AE127" s="4"/>
    </row>
    <row r="128" spans="1:36" s="5" customFormat="1" ht="14.25" customHeight="1" x14ac:dyDescent="0.15">
      <c r="A128" s="31"/>
      <c r="H128" s="35" t="str">
        <f>'第二面 '!H136</f>
        <v>□</v>
      </c>
      <c r="I128" s="5" t="s">
        <v>226</v>
      </c>
      <c r="L128" s="34"/>
      <c r="M128" s="5" t="s">
        <v>50</v>
      </c>
      <c r="N128" s="834">
        <f>'第二面 '!N136</f>
        <v>0</v>
      </c>
      <c r="O128" s="834"/>
      <c r="P128" s="5" t="s">
        <v>100</v>
      </c>
      <c r="R128" s="35" t="str">
        <f>'第二面 '!R136</f>
        <v>□</v>
      </c>
      <c r="S128" s="5" t="s">
        <v>223</v>
      </c>
      <c r="T128" s="34"/>
      <c r="U128" s="5" t="s">
        <v>253</v>
      </c>
      <c r="V128" s="834">
        <f>'第二面 '!V136</f>
        <v>0</v>
      </c>
      <c r="W128" s="834"/>
      <c r="X128" s="5" t="s">
        <v>100</v>
      </c>
      <c r="AB128" s="34"/>
      <c r="AC128" s="34"/>
      <c r="AE128" s="4"/>
    </row>
    <row r="129" spans="1:36" s="5" customFormat="1" ht="14.25" customHeight="1" x14ac:dyDescent="0.15">
      <c r="A129" s="31"/>
      <c r="C129" s="5" t="s">
        <v>98</v>
      </c>
      <c r="H129" s="35" t="str">
        <f>'第二面 '!H137</f>
        <v>□</v>
      </c>
      <c r="I129" s="664" t="s">
        <v>177</v>
      </c>
      <c r="J129" s="664"/>
      <c r="K129" s="664"/>
      <c r="L129" s="664"/>
      <c r="M129" s="664"/>
      <c r="N129" s="664"/>
      <c r="O129" s="664"/>
      <c r="P129" s="834">
        <f>'第二面 '!P137</f>
        <v>0</v>
      </c>
      <c r="Q129" s="834"/>
      <c r="R129" s="599" t="s">
        <v>102</v>
      </c>
      <c r="S129" s="599"/>
      <c r="T129" s="599"/>
      <c r="U129" s="834">
        <f>'第二面 '!U137</f>
        <v>0</v>
      </c>
      <c r="V129" s="834"/>
      <c r="W129" s="599" t="s">
        <v>103</v>
      </c>
      <c r="X129" s="599"/>
      <c r="Y129" s="599"/>
      <c r="Z129" s="834">
        <f>'第二面 '!Z137</f>
        <v>0</v>
      </c>
      <c r="AA129" s="834"/>
      <c r="AB129" s="5" t="s">
        <v>100</v>
      </c>
      <c r="AE129" s="4"/>
    </row>
    <row r="130" spans="1:36" s="5" customFormat="1" ht="14.25" customHeight="1" x14ac:dyDescent="0.15">
      <c r="A130" s="31"/>
      <c r="H130" s="35" t="str">
        <f>'第二面 '!H138</f>
        <v>□</v>
      </c>
      <c r="I130" s="664" t="s">
        <v>178</v>
      </c>
      <c r="J130" s="664"/>
      <c r="K130" s="664"/>
      <c r="L130" s="664"/>
      <c r="M130" s="664"/>
      <c r="N130" s="664"/>
      <c r="O130" s="664"/>
      <c r="P130" s="834">
        <f>'第二面 '!P138</f>
        <v>0</v>
      </c>
      <c r="Q130" s="834"/>
      <c r="R130" s="599" t="s">
        <v>102</v>
      </c>
      <c r="S130" s="599"/>
      <c r="T130" s="599"/>
      <c r="U130" s="834">
        <f>'第二面 '!U138</f>
        <v>0</v>
      </c>
      <c r="V130" s="834"/>
      <c r="W130" s="599" t="s">
        <v>103</v>
      </c>
      <c r="X130" s="599"/>
      <c r="Y130" s="599"/>
      <c r="Z130" s="834">
        <f>'第二面 '!Z138</f>
        <v>0</v>
      </c>
      <c r="AA130" s="834"/>
      <c r="AB130" s="5" t="s">
        <v>100</v>
      </c>
      <c r="AE130" s="4"/>
    </row>
    <row r="131" spans="1:36" s="5" customFormat="1" ht="14.25" customHeight="1" x14ac:dyDescent="0.15">
      <c r="A131" s="31"/>
      <c r="H131" s="35" t="str">
        <f>'第二面 '!H139</f>
        <v>□</v>
      </c>
      <c r="I131" s="664" t="s">
        <v>179</v>
      </c>
      <c r="J131" s="664"/>
      <c r="K131" s="664"/>
      <c r="L131" s="664"/>
      <c r="M131" s="664"/>
      <c r="N131" s="664"/>
      <c r="O131" s="665"/>
      <c r="P131" s="834">
        <f>'第二面 '!P139</f>
        <v>0</v>
      </c>
      <c r="Q131" s="834"/>
      <c r="R131" s="599" t="s">
        <v>102</v>
      </c>
      <c r="S131" s="599"/>
      <c r="T131" s="599"/>
      <c r="U131" s="834">
        <f>'第二面 '!U139</f>
        <v>0</v>
      </c>
      <c r="V131" s="834"/>
      <c r="W131" s="599" t="s">
        <v>103</v>
      </c>
      <c r="X131" s="599"/>
      <c r="Y131" s="599"/>
      <c r="Z131" s="834">
        <f>'第二面 '!Z139</f>
        <v>0</v>
      </c>
      <c r="AA131" s="834"/>
      <c r="AB131" s="5" t="s">
        <v>100</v>
      </c>
      <c r="AE131" s="4"/>
    </row>
    <row r="132" spans="1:36" s="5" customFormat="1" ht="14.25" customHeight="1" x14ac:dyDescent="0.15">
      <c r="A132" s="31"/>
      <c r="H132" s="35" t="str">
        <f>'第二面 '!H140</f>
        <v>□</v>
      </c>
      <c r="I132" s="664" t="s">
        <v>254</v>
      </c>
      <c r="J132" s="664"/>
      <c r="K132" s="664"/>
      <c r="L132" s="664"/>
      <c r="M132" s="664"/>
      <c r="N132" s="664"/>
      <c r="O132" s="664"/>
      <c r="P132" s="664"/>
      <c r="Q132" s="664"/>
      <c r="R132" s="664"/>
      <c r="S132" s="664"/>
      <c r="T132" s="664"/>
      <c r="U132" s="665"/>
      <c r="V132" s="35"/>
      <c r="W132" s="35"/>
      <c r="X132" s="35"/>
      <c r="AE132" s="4"/>
    </row>
    <row r="133" spans="1:36" s="5" customFormat="1" ht="14.25" customHeight="1" x14ac:dyDescent="0.15">
      <c r="A133" s="31"/>
      <c r="N133" s="5" t="s">
        <v>255</v>
      </c>
      <c r="P133" s="834">
        <f>'第二面 '!R141</f>
        <v>0</v>
      </c>
      <c r="Q133" s="834"/>
      <c r="R133" s="599" t="s">
        <v>102</v>
      </c>
      <c r="S133" s="599"/>
      <c r="T133" s="599"/>
      <c r="U133" s="834">
        <f>'第二面 '!W141</f>
        <v>0</v>
      </c>
      <c r="V133" s="834"/>
      <c r="W133" s="599" t="s">
        <v>103</v>
      </c>
      <c r="X133" s="599"/>
      <c r="Y133" s="599"/>
      <c r="Z133" s="834">
        <f>'第二面 '!AB141</f>
        <v>0</v>
      </c>
      <c r="AA133" s="834"/>
      <c r="AB133" s="5" t="s">
        <v>100</v>
      </c>
      <c r="AE133" s="4"/>
      <c r="AG133" s="60" t="s">
        <v>279</v>
      </c>
      <c r="AH133" s="64"/>
      <c r="AI133" s="64"/>
      <c r="AJ133" s="64"/>
    </row>
    <row r="134" spans="1:36" s="5" customFormat="1" ht="14.25" customHeight="1" x14ac:dyDescent="0.15">
      <c r="A134" s="31"/>
      <c r="H134" s="35" t="str">
        <f>'第二面 '!H142</f>
        <v>□</v>
      </c>
      <c r="I134" s="5" t="s">
        <v>223</v>
      </c>
      <c r="K134" s="5" t="s">
        <v>50</v>
      </c>
      <c r="L134" s="834">
        <f>'第二面 '!L142</f>
        <v>0</v>
      </c>
      <c r="M134" s="834"/>
      <c r="N134" s="834"/>
      <c r="O134" s="834"/>
      <c r="P134" s="834"/>
      <c r="Q134" s="5" t="s">
        <v>16</v>
      </c>
      <c r="AE134" s="4"/>
      <c r="AG134" s="71"/>
      <c r="AH134" s="71"/>
      <c r="AI134" s="71"/>
      <c r="AJ134" s="71"/>
    </row>
    <row r="135" spans="1:36" s="5" customFormat="1" ht="3.95" customHeight="1" x14ac:dyDescent="0.15">
      <c r="A135" s="3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4"/>
    </row>
    <row r="136" spans="1:36" s="5" customFormat="1" ht="3.95" customHeight="1" x14ac:dyDescent="0.15">
      <c r="A136" s="3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4"/>
    </row>
    <row r="137" spans="1:36" s="5" customFormat="1" ht="14.25" customHeight="1" x14ac:dyDescent="0.15">
      <c r="A137" s="31"/>
      <c r="B137" s="667" t="s">
        <v>824</v>
      </c>
      <c r="C137" s="667"/>
      <c r="D137" s="667"/>
      <c r="E137" s="667"/>
      <c r="F137" s="667"/>
      <c r="G137" s="667"/>
      <c r="H137" s="667"/>
      <c r="I137" s="667"/>
      <c r="J137" s="667"/>
      <c r="K137" s="667"/>
      <c r="L137" s="667"/>
      <c r="M137" s="667"/>
      <c r="AE137" s="4"/>
    </row>
    <row r="138" spans="1:36" s="5" customFormat="1" ht="14.25" customHeight="1" x14ac:dyDescent="0.15">
      <c r="A138" s="31"/>
      <c r="C138" s="5" t="s">
        <v>163</v>
      </c>
      <c r="AE138" s="4"/>
    </row>
    <row r="139" spans="1:36" s="5" customFormat="1" ht="14.25" customHeight="1" x14ac:dyDescent="0.15">
      <c r="A139" s="31"/>
      <c r="C139" s="5" t="s">
        <v>49</v>
      </c>
      <c r="AE139" s="4"/>
    </row>
    <row r="140" spans="1:36" s="5" customFormat="1" ht="14.25" customHeight="1" x14ac:dyDescent="0.15">
      <c r="A140" s="31"/>
      <c r="C140" s="34"/>
      <c r="F140" s="5" t="s">
        <v>50</v>
      </c>
      <c r="G140" s="599"/>
      <c r="H140" s="599"/>
      <c r="I140" s="5" t="s">
        <v>16</v>
      </c>
      <c r="J140" s="599" t="s">
        <v>51</v>
      </c>
      <c r="K140" s="599"/>
      <c r="L140" s="599"/>
      <c r="P140" s="5" t="s">
        <v>50</v>
      </c>
      <c r="Q140" s="599"/>
      <c r="R140" s="599"/>
      <c r="S140" s="599"/>
      <c r="T140" s="34" t="s">
        <v>16</v>
      </c>
      <c r="U140" s="744" t="s">
        <v>52</v>
      </c>
      <c r="V140" s="744"/>
      <c r="W140" s="744"/>
      <c r="X140" s="599"/>
      <c r="Y140" s="599"/>
      <c r="Z140" s="599"/>
      <c r="AA140" s="599"/>
      <c r="AB140" s="599"/>
      <c r="AC140" s="5" t="s">
        <v>53</v>
      </c>
      <c r="AE140" s="4"/>
    </row>
    <row r="141" spans="1:36" s="5" customFormat="1" ht="14.25" customHeight="1" x14ac:dyDescent="0.15">
      <c r="A141" s="31"/>
      <c r="C141" s="5" t="s">
        <v>54</v>
      </c>
      <c r="G141" s="5" t="s">
        <v>156</v>
      </c>
      <c r="V141" s="744" t="s">
        <v>55</v>
      </c>
      <c r="W141" s="744"/>
      <c r="X141" s="599"/>
      <c r="Y141" s="599"/>
      <c r="Z141" s="599"/>
      <c r="AA141" s="599"/>
      <c r="AB141" s="599"/>
      <c r="AC141" s="5" t="s">
        <v>53</v>
      </c>
      <c r="AE141" s="4"/>
    </row>
    <row r="142" spans="1:36" s="5" customFormat="1" ht="14.25" customHeight="1" x14ac:dyDescent="0.15">
      <c r="A142" s="31"/>
      <c r="C142" s="664" t="s">
        <v>56</v>
      </c>
      <c r="D142" s="665"/>
      <c r="E142" s="665"/>
      <c r="F142" s="665"/>
      <c r="G142" s="665"/>
      <c r="H142" s="665"/>
      <c r="I142" s="665"/>
      <c r="J142" s="757"/>
      <c r="K142" s="758"/>
      <c r="L142" s="758"/>
      <c r="M142" s="758"/>
      <c r="N142" s="758"/>
      <c r="O142" s="758"/>
      <c r="P142" s="758"/>
      <c r="Q142" s="758"/>
      <c r="R142" s="758"/>
      <c r="S142" s="758"/>
      <c r="T142" s="758"/>
      <c r="U142" s="758"/>
      <c r="V142" s="758"/>
      <c r="W142" s="758"/>
      <c r="X142" s="758"/>
      <c r="Y142" s="758"/>
      <c r="Z142" s="758"/>
      <c r="AA142" s="758"/>
      <c r="AB142" s="758"/>
      <c r="AC142" s="758"/>
      <c r="AE142" s="4"/>
    </row>
    <row r="143" spans="1:36" s="5" customFormat="1" ht="14.25" customHeight="1" x14ac:dyDescent="0.15">
      <c r="A143" s="31"/>
      <c r="C143" s="5" t="s">
        <v>57</v>
      </c>
      <c r="G143" s="580"/>
      <c r="H143" s="580"/>
      <c r="I143" s="580"/>
      <c r="J143" s="580"/>
      <c r="K143" s="580"/>
      <c r="L143" s="580"/>
      <c r="M143" s="580"/>
      <c r="N143" s="580"/>
      <c r="O143" s="580"/>
      <c r="P143" s="580"/>
      <c r="Q143" s="580"/>
      <c r="R143" s="580"/>
      <c r="S143" s="580"/>
      <c r="T143" s="580"/>
      <c r="U143" s="580"/>
      <c r="V143" s="580"/>
      <c r="W143" s="580"/>
      <c r="X143" s="580"/>
      <c r="Y143" s="580"/>
      <c r="Z143" s="580"/>
      <c r="AA143" s="580"/>
      <c r="AB143" s="580"/>
      <c r="AC143" s="580"/>
      <c r="AE143" s="4"/>
    </row>
    <row r="144" spans="1:36" s="5" customFormat="1" ht="14.25" customHeight="1" x14ac:dyDescent="0.15">
      <c r="A144" s="31"/>
      <c r="C144" s="580" t="s">
        <v>58</v>
      </c>
      <c r="D144" s="580"/>
      <c r="E144" s="580"/>
      <c r="F144" s="580"/>
      <c r="G144" s="580"/>
      <c r="H144" s="580"/>
      <c r="I144" s="580"/>
      <c r="J144" s="580"/>
      <c r="K144" s="580"/>
      <c r="L144" s="580"/>
      <c r="M144" s="580"/>
      <c r="N144" s="580"/>
      <c r="O144" s="580"/>
      <c r="P144" s="580"/>
      <c r="Q144" s="580"/>
      <c r="R144" s="580"/>
      <c r="S144" s="580"/>
      <c r="T144" s="580"/>
      <c r="U144" s="580"/>
      <c r="V144" s="580"/>
      <c r="W144" s="580"/>
      <c r="X144" s="580"/>
      <c r="Y144" s="580"/>
      <c r="Z144" s="580"/>
      <c r="AA144" s="580"/>
      <c r="AB144" s="580"/>
      <c r="AC144" s="580"/>
      <c r="AE144" s="4"/>
    </row>
    <row r="145" spans="1:31" s="5" customFormat="1" ht="14.25" customHeight="1" x14ac:dyDescent="0.15">
      <c r="A145" s="31"/>
      <c r="C145" s="34"/>
      <c r="F145" s="5" t="s">
        <v>50</v>
      </c>
      <c r="G145" s="599"/>
      <c r="H145" s="599"/>
      <c r="I145" s="5" t="s">
        <v>16</v>
      </c>
      <c r="J145" s="664" t="s">
        <v>59</v>
      </c>
      <c r="K145" s="664"/>
      <c r="L145" s="664"/>
      <c r="M145" s="664"/>
      <c r="N145" s="664"/>
      <c r="O145" s="5" t="s">
        <v>50</v>
      </c>
      <c r="P145" s="599"/>
      <c r="Q145" s="599"/>
      <c r="R145" s="599"/>
      <c r="S145" s="34" t="s">
        <v>16</v>
      </c>
      <c r="T145" s="599" t="s">
        <v>60</v>
      </c>
      <c r="U145" s="599"/>
      <c r="V145" s="599"/>
      <c r="W145" s="599"/>
      <c r="X145" s="599"/>
      <c r="Y145" s="599"/>
      <c r="Z145" s="599"/>
      <c r="AA145" s="599"/>
      <c r="AB145" s="599"/>
      <c r="AC145" s="5" t="s">
        <v>53</v>
      </c>
      <c r="AE145" s="4"/>
    </row>
    <row r="146" spans="1:31" s="5" customFormat="1" ht="14.25" customHeight="1" x14ac:dyDescent="0.15">
      <c r="A146" s="31"/>
      <c r="C146" s="5" t="s">
        <v>61</v>
      </c>
      <c r="H146" s="841"/>
      <c r="I146" s="841"/>
      <c r="J146" s="841"/>
      <c r="K146" s="841"/>
      <c r="AE146" s="4"/>
    </row>
    <row r="147" spans="1:31" s="5" customFormat="1" ht="14.25" customHeight="1" x14ac:dyDescent="0.15">
      <c r="A147" s="31"/>
      <c r="C147" s="580" t="s">
        <v>62</v>
      </c>
      <c r="D147" s="580"/>
      <c r="E147" s="580"/>
      <c r="F147" s="580"/>
      <c r="G147" s="580"/>
      <c r="H147" s="580"/>
      <c r="I147" s="580"/>
      <c r="J147" s="580"/>
      <c r="K147" s="580"/>
      <c r="L147" s="580"/>
      <c r="M147" s="580"/>
      <c r="N147" s="580"/>
      <c r="O147" s="580"/>
      <c r="P147" s="580"/>
      <c r="Q147" s="580"/>
      <c r="R147" s="580"/>
      <c r="S147" s="580"/>
      <c r="T147" s="580"/>
      <c r="U147" s="580"/>
      <c r="V147" s="580"/>
      <c r="W147" s="580"/>
      <c r="X147" s="580"/>
      <c r="Y147" s="580"/>
      <c r="Z147" s="580"/>
      <c r="AA147" s="580"/>
      <c r="AB147" s="580"/>
      <c r="AC147" s="580"/>
      <c r="AE147" s="4"/>
    </row>
    <row r="148" spans="1:31" s="5" customFormat="1" ht="14.25" customHeight="1" x14ac:dyDescent="0.15">
      <c r="A148" s="31"/>
      <c r="B148" s="184"/>
      <c r="C148" s="184" t="s">
        <v>63</v>
      </c>
      <c r="D148" s="184"/>
      <c r="E148" s="184"/>
      <c r="F148" s="184"/>
      <c r="G148" s="184"/>
      <c r="H148" s="760"/>
      <c r="I148" s="760"/>
      <c r="J148" s="760"/>
      <c r="K148" s="760"/>
      <c r="L148" s="184"/>
      <c r="M148" s="184"/>
      <c r="N148" s="184"/>
      <c r="O148" s="184"/>
      <c r="P148" s="184"/>
      <c r="Q148" s="184"/>
      <c r="R148" s="184"/>
      <c r="S148" s="184"/>
      <c r="T148" s="184"/>
      <c r="U148" s="184"/>
      <c r="V148" s="184"/>
      <c r="W148" s="184"/>
      <c r="X148" s="184"/>
      <c r="Y148" s="184"/>
      <c r="Z148" s="184"/>
      <c r="AA148" s="184"/>
      <c r="AB148" s="184"/>
      <c r="AC148" s="184"/>
      <c r="AD148" s="184"/>
      <c r="AE148" s="4"/>
    </row>
    <row r="149" spans="1:31" s="5" customFormat="1" ht="14.25" customHeight="1" x14ac:dyDescent="0.15">
      <c r="A149" s="31"/>
      <c r="C149" s="5" t="s">
        <v>164</v>
      </c>
      <c r="AE149" s="4"/>
    </row>
    <row r="150" spans="1:31" s="5" customFormat="1" ht="14.25" customHeight="1" x14ac:dyDescent="0.15">
      <c r="A150" s="31"/>
      <c r="C150" s="5" t="s">
        <v>49</v>
      </c>
      <c r="AE150" s="4"/>
    </row>
    <row r="151" spans="1:31" s="5" customFormat="1" ht="14.25" customHeight="1" x14ac:dyDescent="0.15">
      <c r="A151" s="31"/>
      <c r="C151" s="34"/>
      <c r="F151" s="5" t="s">
        <v>50</v>
      </c>
      <c r="G151" s="599"/>
      <c r="H151" s="599"/>
      <c r="I151" s="5" t="s">
        <v>16</v>
      </c>
      <c r="J151" s="599" t="s">
        <v>51</v>
      </c>
      <c r="K151" s="599"/>
      <c r="L151" s="599"/>
      <c r="P151" s="5" t="s">
        <v>50</v>
      </c>
      <c r="Q151" s="599"/>
      <c r="R151" s="599"/>
      <c r="S151" s="599"/>
      <c r="T151" s="34" t="s">
        <v>16</v>
      </c>
      <c r="U151" s="744" t="s">
        <v>52</v>
      </c>
      <c r="V151" s="744"/>
      <c r="W151" s="744"/>
      <c r="X151" s="599"/>
      <c r="Y151" s="599"/>
      <c r="Z151" s="599"/>
      <c r="AA151" s="599"/>
      <c r="AB151" s="599"/>
      <c r="AC151" s="5" t="s">
        <v>53</v>
      </c>
      <c r="AE151" s="4"/>
    </row>
    <row r="152" spans="1:31" s="5" customFormat="1" ht="14.25" customHeight="1" x14ac:dyDescent="0.15">
      <c r="A152" s="31"/>
      <c r="C152" s="5" t="s">
        <v>54</v>
      </c>
      <c r="G152" s="5" t="s">
        <v>156</v>
      </c>
      <c r="V152" s="744" t="s">
        <v>55</v>
      </c>
      <c r="W152" s="744"/>
      <c r="X152" s="599"/>
      <c r="Y152" s="599"/>
      <c r="Z152" s="599"/>
      <c r="AA152" s="599"/>
      <c r="AB152" s="599"/>
      <c r="AC152" s="5" t="s">
        <v>53</v>
      </c>
      <c r="AE152" s="4"/>
    </row>
    <row r="153" spans="1:31" s="5" customFormat="1" ht="14.25" customHeight="1" x14ac:dyDescent="0.15">
      <c r="A153" s="31"/>
      <c r="C153" s="664" t="s">
        <v>56</v>
      </c>
      <c r="D153" s="665"/>
      <c r="E153" s="665"/>
      <c r="F153" s="665"/>
      <c r="G153" s="665"/>
      <c r="H153" s="665"/>
      <c r="I153" s="665"/>
      <c r="J153" s="757"/>
      <c r="K153" s="758"/>
      <c r="L153" s="758"/>
      <c r="M153" s="758"/>
      <c r="N153" s="758"/>
      <c r="O153" s="758"/>
      <c r="P153" s="758"/>
      <c r="Q153" s="758"/>
      <c r="R153" s="758"/>
      <c r="S153" s="758"/>
      <c r="T153" s="758"/>
      <c r="U153" s="758"/>
      <c r="V153" s="758"/>
      <c r="W153" s="758"/>
      <c r="X153" s="758"/>
      <c r="Y153" s="758"/>
      <c r="Z153" s="758"/>
      <c r="AA153" s="758"/>
      <c r="AB153" s="758"/>
      <c r="AC153" s="758"/>
      <c r="AE153" s="4"/>
    </row>
    <row r="154" spans="1:31" s="5" customFormat="1" ht="14.25" customHeight="1" x14ac:dyDescent="0.15">
      <c r="A154" s="31"/>
      <c r="C154" s="5" t="s">
        <v>57</v>
      </c>
      <c r="G154" s="664"/>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E154" s="4"/>
    </row>
    <row r="155" spans="1:31" s="5" customFormat="1" ht="14.25" customHeight="1" x14ac:dyDescent="0.15">
      <c r="A155" s="31"/>
      <c r="C155" s="580" t="s">
        <v>58</v>
      </c>
      <c r="D155" s="580"/>
      <c r="E155" s="580"/>
      <c r="F155" s="580"/>
      <c r="G155" s="580"/>
      <c r="H155" s="580"/>
      <c r="I155" s="580"/>
      <c r="J155" s="580"/>
      <c r="K155" s="580"/>
      <c r="L155" s="580"/>
      <c r="M155" s="580"/>
      <c r="N155" s="580"/>
      <c r="O155" s="580"/>
      <c r="P155" s="580"/>
      <c r="Q155" s="580"/>
      <c r="R155" s="580"/>
      <c r="S155" s="580"/>
      <c r="T155" s="580"/>
      <c r="U155" s="580"/>
      <c r="V155" s="580"/>
      <c r="W155" s="580"/>
      <c r="X155" s="580"/>
      <c r="Y155" s="580"/>
      <c r="Z155" s="580"/>
      <c r="AA155" s="580"/>
      <c r="AB155" s="580"/>
      <c r="AC155" s="580"/>
      <c r="AE155" s="4"/>
    </row>
    <row r="156" spans="1:31" s="5" customFormat="1" ht="14.25" customHeight="1" x14ac:dyDescent="0.15">
      <c r="A156" s="31"/>
      <c r="C156" s="34"/>
      <c r="F156" s="5" t="s">
        <v>50</v>
      </c>
      <c r="G156" s="599"/>
      <c r="H156" s="599"/>
      <c r="I156" s="5" t="s">
        <v>16</v>
      </c>
      <c r="J156" s="664" t="s">
        <v>59</v>
      </c>
      <c r="K156" s="664"/>
      <c r="L156" s="664"/>
      <c r="M156" s="664"/>
      <c r="N156" s="664"/>
      <c r="O156" s="5" t="s">
        <v>50</v>
      </c>
      <c r="P156" s="599"/>
      <c r="Q156" s="599"/>
      <c r="R156" s="599"/>
      <c r="S156" s="34" t="s">
        <v>16</v>
      </c>
      <c r="T156" s="599" t="s">
        <v>60</v>
      </c>
      <c r="U156" s="599"/>
      <c r="V156" s="599"/>
      <c r="W156" s="599"/>
      <c r="X156" s="599"/>
      <c r="Y156" s="599"/>
      <c r="Z156" s="599"/>
      <c r="AA156" s="599"/>
      <c r="AB156" s="599"/>
      <c r="AC156" s="5" t="s">
        <v>53</v>
      </c>
      <c r="AE156" s="4"/>
    </row>
    <row r="157" spans="1:31" s="5" customFormat="1" ht="14.25" customHeight="1" x14ac:dyDescent="0.15">
      <c r="A157" s="31"/>
      <c r="C157" s="5" t="s">
        <v>61</v>
      </c>
      <c r="H157" s="599"/>
      <c r="I157" s="599"/>
      <c r="J157" s="599"/>
      <c r="K157" s="599"/>
      <c r="AE157" s="4"/>
    </row>
    <row r="158" spans="1:31" s="5" customFormat="1" ht="14.25" customHeight="1" x14ac:dyDescent="0.15">
      <c r="A158" s="31"/>
      <c r="C158" s="580" t="s">
        <v>62</v>
      </c>
      <c r="D158" s="580"/>
      <c r="E158" s="580"/>
      <c r="F158" s="580"/>
      <c r="G158" s="580"/>
      <c r="H158" s="580"/>
      <c r="I158" s="580"/>
      <c r="J158" s="580"/>
      <c r="K158" s="580"/>
      <c r="L158" s="580"/>
      <c r="M158" s="580"/>
      <c r="N158" s="580"/>
      <c r="O158" s="580"/>
      <c r="P158" s="580"/>
      <c r="Q158" s="580"/>
      <c r="R158" s="580"/>
      <c r="S158" s="580"/>
      <c r="T158" s="580"/>
      <c r="U158" s="580"/>
      <c r="V158" s="580"/>
      <c r="W158" s="580"/>
      <c r="X158" s="580"/>
      <c r="Y158" s="580"/>
      <c r="Z158" s="580"/>
      <c r="AA158" s="580"/>
      <c r="AB158" s="580"/>
      <c r="AC158" s="580"/>
      <c r="AE158" s="4"/>
    </row>
    <row r="159" spans="1:31" s="5" customFormat="1" ht="14.25" customHeight="1" x14ac:dyDescent="0.15">
      <c r="A159" s="31"/>
      <c r="C159" s="5" t="s">
        <v>63</v>
      </c>
      <c r="H159" s="664"/>
      <c r="I159" s="664"/>
      <c r="J159" s="664"/>
      <c r="K159" s="664"/>
      <c r="AE159" s="4"/>
    </row>
    <row r="160" spans="1:31" s="37" customFormat="1" ht="3.95" customHeight="1" x14ac:dyDescent="0.15">
      <c r="A160" s="45"/>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39"/>
    </row>
    <row r="161" spans="1:31" s="37" customFormat="1" ht="14.25" customHeight="1" x14ac:dyDescent="0.15">
      <c r="A161" s="36"/>
      <c r="B161" s="840" t="s">
        <v>825</v>
      </c>
      <c r="C161" s="840"/>
      <c r="D161" s="840"/>
      <c r="E161" s="840"/>
      <c r="F161" s="840"/>
      <c r="G161" s="840"/>
      <c r="H161" s="840"/>
      <c r="I161" s="840"/>
      <c r="J161" s="840"/>
      <c r="K161" s="840"/>
      <c r="L161" s="840"/>
      <c r="AE161" s="39"/>
    </row>
    <row r="162" spans="1:31" s="5" customFormat="1" ht="14.25" customHeight="1" x14ac:dyDescent="0.15">
      <c r="A162" s="31"/>
      <c r="C162" s="580" t="s">
        <v>104</v>
      </c>
      <c r="D162" s="580"/>
      <c r="E162" s="580"/>
      <c r="F162" s="580"/>
      <c r="G162" s="580"/>
      <c r="H162" s="580"/>
      <c r="I162" s="580"/>
      <c r="J162" s="580"/>
      <c r="K162"/>
      <c r="L162" s="664" t="s">
        <v>256</v>
      </c>
      <c r="M162" s="664"/>
      <c r="N162" s="664"/>
      <c r="O162" s="664"/>
      <c r="Q162" s="5" t="s">
        <v>106</v>
      </c>
      <c r="S162" s="5" t="s">
        <v>107</v>
      </c>
      <c r="V162" s="599" t="s">
        <v>257</v>
      </c>
      <c r="W162" s="599"/>
      <c r="X162" s="599"/>
      <c r="Y162" s="599"/>
      <c r="AA162" s="5" t="s">
        <v>106</v>
      </c>
      <c r="AC162" s="5" t="s">
        <v>107</v>
      </c>
      <c r="AE162" s="4"/>
    </row>
    <row r="163" spans="1:31" s="5" customFormat="1" ht="14.25" customHeight="1" x14ac:dyDescent="0.15">
      <c r="A163" s="31"/>
      <c r="L163" s="664" t="s">
        <v>108</v>
      </c>
      <c r="M163" s="664"/>
      <c r="N163" s="664"/>
      <c r="O163" s="664"/>
      <c r="P163" s="664"/>
      <c r="Q163" s="664"/>
      <c r="R163" s="664"/>
      <c r="S163" s="664"/>
      <c r="T163" s="664"/>
      <c r="U163" s="664"/>
      <c r="V163" s="664"/>
      <c r="W163" s="664"/>
      <c r="X163" s="664"/>
      <c r="Y163" s="5" t="s">
        <v>16</v>
      </c>
      <c r="AC163" s="35"/>
      <c r="AD163" s="35"/>
      <c r="AE163" s="4"/>
    </row>
    <row r="164" spans="1:31" s="5" customFormat="1" ht="14.25" customHeight="1" x14ac:dyDescent="0.15">
      <c r="A164" s="31"/>
      <c r="C164" s="5" t="s">
        <v>105</v>
      </c>
      <c r="K164" s="664" t="s">
        <v>258</v>
      </c>
      <c r="L164" s="664"/>
      <c r="M164" s="664"/>
      <c r="O164" s="664" t="s">
        <v>109</v>
      </c>
      <c r="P164" s="664"/>
      <c r="Q164" s="664"/>
      <c r="S164" s="664" t="s">
        <v>110</v>
      </c>
      <c r="T164" s="664"/>
      <c r="U164" s="664"/>
      <c r="W164" s="664" t="s">
        <v>111</v>
      </c>
      <c r="X164" s="664"/>
      <c r="Z164" s="664" t="s">
        <v>112</v>
      </c>
      <c r="AA164" s="664"/>
      <c r="AB164" s="664"/>
      <c r="AC164" s="664"/>
      <c r="AD164" s="664"/>
      <c r="AE164" s="4"/>
    </row>
    <row r="165" spans="1:31" s="37" customFormat="1" ht="14.25" customHeight="1" x14ac:dyDescent="0.15">
      <c r="A165" s="36"/>
      <c r="I165" s="5"/>
      <c r="J165" s="5"/>
      <c r="K165" s="664" t="s">
        <v>113</v>
      </c>
      <c r="L165" s="664"/>
      <c r="M165" s="664"/>
      <c r="N165" s="664"/>
      <c r="O165" s="664"/>
      <c r="P165" s="664"/>
      <c r="Q165" s="5"/>
      <c r="R165" s="5"/>
      <c r="S165" s="664" t="s">
        <v>108</v>
      </c>
      <c r="T165" s="664"/>
      <c r="U165" s="664"/>
      <c r="V165" s="664"/>
      <c r="W165" s="664"/>
      <c r="X165" s="664"/>
      <c r="Y165" s="664"/>
      <c r="Z165" s="664"/>
      <c r="AA165" s="664"/>
      <c r="AB165" s="664"/>
      <c r="AC165" s="664"/>
      <c r="AD165" s="55" t="s">
        <v>16</v>
      </c>
      <c r="AE165" s="39"/>
    </row>
    <row r="166" spans="1:31" s="37" customFormat="1" ht="14.25" customHeight="1" x14ac:dyDescent="0.15">
      <c r="A166" s="36"/>
      <c r="C166" s="5" t="s">
        <v>114</v>
      </c>
      <c r="D166" s="5"/>
      <c r="E166" s="5"/>
      <c r="F166" s="5"/>
      <c r="G166" s="5"/>
      <c r="H166" s="5"/>
      <c r="I166" s="5"/>
      <c r="K166"/>
      <c r="L166" s="5" t="s">
        <v>28</v>
      </c>
      <c r="O166" s="5" t="s">
        <v>71</v>
      </c>
      <c r="P166" s="5"/>
      <c r="Q166" s="5"/>
      <c r="R166" s="5"/>
      <c r="S166" s="5"/>
      <c r="T166" s="5"/>
      <c r="U166" s="5"/>
      <c r="V166" s="5"/>
      <c r="W166" s="5"/>
      <c r="X166" s="5"/>
      <c r="Y166" s="5"/>
      <c r="Z166" s="5"/>
      <c r="AA166" s="5"/>
      <c r="AB166" s="5"/>
      <c r="AE166" s="39"/>
    </row>
    <row r="167" spans="1:31" s="37" customFormat="1" ht="14.25" customHeight="1" x14ac:dyDescent="0.15">
      <c r="A167" s="36"/>
      <c r="C167" s="664" t="s">
        <v>180</v>
      </c>
      <c r="D167" s="664"/>
      <c r="E167" s="664"/>
      <c r="F167" s="664"/>
      <c r="G167" s="664"/>
      <c r="I167" s="664" t="s">
        <v>115</v>
      </c>
      <c r="J167" s="664"/>
      <c r="K167" s="664"/>
      <c r="L167" s="5"/>
      <c r="M167" s="664" t="s">
        <v>116</v>
      </c>
      <c r="N167" s="664"/>
      <c r="O167" s="664"/>
      <c r="P167" s="5"/>
      <c r="Q167" s="5"/>
      <c r="R167" s="5"/>
      <c r="S167" s="5"/>
      <c r="T167" s="5"/>
      <c r="U167" s="5"/>
      <c r="V167" s="5"/>
      <c r="W167" s="5"/>
      <c r="X167" s="5"/>
      <c r="Z167" s="5"/>
      <c r="AA167" s="5"/>
      <c r="AB167" s="5"/>
      <c r="AC167" s="5"/>
      <c r="AD167" s="5"/>
      <c r="AE167" s="39"/>
    </row>
    <row r="168" spans="1:31" s="37" customFormat="1" ht="14.25" customHeight="1" x14ac:dyDescent="0.15">
      <c r="A168" s="36"/>
      <c r="C168" s="664" t="s">
        <v>167</v>
      </c>
      <c r="D168" s="664"/>
      <c r="E168" s="664"/>
      <c r="F168" s="664"/>
      <c r="G168" s="664"/>
      <c r="I168" s="664" t="s">
        <v>117</v>
      </c>
      <c r="J168" s="664"/>
      <c r="K168" s="664"/>
      <c r="L168" s="664"/>
      <c r="M168" s="5"/>
      <c r="N168" s="5"/>
      <c r="O168" s="664" t="s">
        <v>118</v>
      </c>
      <c r="P168" s="664"/>
      <c r="Q168" s="664"/>
      <c r="R168" s="664"/>
      <c r="S168" s="664"/>
      <c r="T168" s="5"/>
      <c r="U168" s="664" t="s">
        <v>119</v>
      </c>
      <c r="V168" s="664"/>
      <c r="W168" s="664"/>
      <c r="X168" s="664"/>
      <c r="Z168" s="5"/>
      <c r="AA168" s="5"/>
      <c r="AB168" s="5"/>
      <c r="AC168" s="5"/>
      <c r="AD168" s="5"/>
      <c r="AE168" s="39"/>
    </row>
    <row r="169" spans="1:31" s="37" customFormat="1" ht="14.25" customHeight="1" x14ac:dyDescent="0.15">
      <c r="A169" s="36"/>
      <c r="I169" s="5" t="s">
        <v>78</v>
      </c>
      <c r="L169" s="839"/>
      <c r="M169" s="839"/>
      <c r="N169" s="839"/>
      <c r="O169" s="839"/>
      <c r="P169" s="839"/>
      <c r="Q169" s="839"/>
      <c r="R169" s="839"/>
      <c r="S169" s="839"/>
      <c r="T169" s="839"/>
      <c r="U169" s="839"/>
      <c r="V169" s="839"/>
      <c r="W169" s="839"/>
      <c r="X169" s="839"/>
      <c r="Y169" s="55" t="s">
        <v>16</v>
      </c>
      <c r="AE169" s="39"/>
    </row>
    <row r="170" spans="1:31" s="5" customFormat="1" ht="3.95" customHeight="1" x14ac:dyDescent="0.15">
      <c r="A170" s="31"/>
      <c r="B170" s="11"/>
      <c r="C170" s="11"/>
      <c r="D170" s="11"/>
      <c r="E170" s="11"/>
      <c r="F170" s="11"/>
      <c r="G170" s="11"/>
      <c r="H170" s="11"/>
      <c r="I170" s="11"/>
      <c r="J170" s="11"/>
      <c r="K170" s="11"/>
      <c r="L170" s="11"/>
      <c r="M170" s="11"/>
      <c r="N170" s="11"/>
      <c r="O170" s="11"/>
      <c r="P170" s="11"/>
      <c r="Q170" s="11"/>
      <c r="R170" s="11"/>
      <c r="S170" s="11"/>
      <c r="T170" s="11"/>
      <c r="U170" s="11"/>
      <c r="V170" s="748"/>
      <c r="W170" s="748"/>
      <c r="X170" s="748"/>
      <c r="Y170" s="748"/>
      <c r="Z170" s="748"/>
      <c r="AA170" s="11"/>
      <c r="AB170" s="11"/>
      <c r="AC170" s="11"/>
      <c r="AD170" s="11"/>
      <c r="AE170" s="4"/>
    </row>
    <row r="171" spans="1:31" s="5" customFormat="1" ht="3.95" customHeight="1" x14ac:dyDescent="0.15">
      <c r="A171" s="31"/>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4"/>
    </row>
    <row r="172" spans="1:31" s="37" customFormat="1" x14ac:dyDescent="0.15">
      <c r="A172" s="36"/>
      <c r="B172" s="701" t="s">
        <v>826</v>
      </c>
      <c r="C172" s="701"/>
      <c r="D172" s="701"/>
      <c r="E172" s="701"/>
      <c r="F172" s="5"/>
      <c r="G172" s="5"/>
      <c r="H172" s="5"/>
      <c r="I172" s="5"/>
      <c r="J172" s="5"/>
      <c r="K172" s="5"/>
      <c r="L172" s="5"/>
      <c r="M172" s="5"/>
      <c r="AE172" s="39"/>
    </row>
    <row r="173" spans="1:31" s="37" customFormat="1" ht="12.75" x14ac:dyDescent="0.15">
      <c r="A173" s="36"/>
      <c r="AE173" s="39"/>
    </row>
    <row r="174" spans="1:31" s="37" customFormat="1" ht="12.75" x14ac:dyDescent="0.15">
      <c r="A174" s="36"/>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39"/>
    </row>
    <row r="175" spans="1:31" s="37" customFormat="1" ht="12.75" x14ac:dyDescent="0.15">
      <c r="A175" s="36"/>
      <c r="B175" s="37" t="s">
        <v>259</v>
      </c>
      <c r="AE175" s="39"/>
    </row>
    <row r="176" spans="1:31" ht="49.5" customHeight="1" x14ac:dyDescent="0.15">
      <c r="A176" s="56"/>
      <c r="B176" s="838" t="s">
        <v>260</v>
      </c>
      <c r="C176" s="838"/>
      <c r="D176" s="838"/>
      <c r="E176" s="838"/>
      <c r="F176" s="838"/>
      <c r="G176" s="838"/>
      <c r="H176" s="838"/>
      <c r="I176" s="838"/>
      <c r="J176" s="838"/>
      <c r="K176" s="838"/>
      <c r="L176" s="838"/>
      <c r="M176" s="838"/>
      <c r="N176" s="838"/>
      <c r="O176" s="838"/>
      <c r="P176" s="838"/>
      <c r="Q176" s="838"/>
      <c r="R176" s="838"/>
      <c r="S176" s="838"/>
      <c r="T176" s="838"/>
      <c r="U176" s="838"/>
      <c r="V176" s="838"/>
      <c r="W176" s="838"/>
      <c r="X176" s="838"/>
      <c r="Y176" s="838"/>
      <c r="Z176" s="838"/>
      <c r="AA176" s="838"/>
      <c r="AB176" s="838"/>
      <c r="AC176" s="838"/>
      <c r="AD176" s="838"/>
      <c r="AE176" s="49"/>
    </row>
  </sheetData>
  <sheetProtection sheet="1" formatCells="0"/>
  <mergeCells count="339">
    <mergeCell ref="Z1:AE1"/>
    <mergeCell ref="B2:AD2"/>
    <mergeCell ref="B3:K3"/>
    <mergeCell ref="C7:F7"/>
    <mergeCell ref="L7:M7"/>
    <mergeCell ref="N7:O7"/>
    <mergeCell ref="S7:T7"/>
    <mergeCell ref="U7:V7"/>
    <mergeCell ref="Q10:S10"/>
    <mergeCell ref="W10:AB10"/>
    <mergeCell ref="C8:G8"/>
    <mergeCell ref="M8:P8"/>
    <mergeCell ref="C9:G9"/>
    <mergeCell ref="M9:P9"/>
    <mergeCell ref="C10:J10"/>
    <mergeCell ref="L10:N10"/>
    <mergeCell ref="S3:AD3"/>
    <mergeCell ref="K36:AC36"/>
    <mergeCell ref="J37:AC37"/>
    <mergeCell ref="J38:AC38"/>
    <mergeCell ref="P15:Q15"/>
    <mergeCell ref="S15:T15"/>
    <mergeCell ref="V15:W15"/>
    <mergeCell ref="C18:J18"/>
    <mergeCell ref="O22:P22"/>
    <mergeCell ref="R22:S22"/>
    <mergeCell ref="U22:V22"/>
    <mergeCell ref="X22:Y22"/>
    <mergeCell ref="L18:N18"/>
    <mergeCell ref="P18:U18"/>
    <mergeCell ref="V18:AC18"/>
    <mergeCell ref="G35:H35"/>
    <mergeCell ref="P35:R35"/>
    <mergeCell ref="T35:W35"/>
    <mergeCell ref="X35:AB35"/>
    <mergeCell ref="X30:AB30"/>
    <mergeCell ref="J23:K23"/>
    <mergeCell ref="O23:P23"/>
    <mergeCell ref="R23:S23"/>
    <mergeCell ref="U23:V23"/>
    <mergeCell ref="X23:Y23"/>
    <mergeCell ref="C16:J16"/>
    <mergeCell ref="C15:J15"/>
    <mergeCell ref="C17:J17"/>
    <mergeCell ref="K15:L15"/>
    <mergeCell ref="M15:N15"/>
    <mergeCell ref="J33:AC33"/>
    <mergeCell ref="J34:AC34"/>
    <mergeCell ref="N30:P30"/>
    <mergeCell ref="U30:W30"/>
    <mergeCell ref="Q30:T30"/>
    <mergeCell ref="V31:W31"/>
    <mergeCell ref="X31:AB31"/>
    <mergeCell ref="C32:I32"/>
    <mergeCell ref="J32:AC32"/>
    <mergeCell ref="G30:H30"/>
    <mergeCell ref="J30:L30"/>
    <mergeCell ref="L22:M22"/>
    <mergeCell ref="L23:M23"/>
    <mergeCell ref="Y15:AC15"/>
    <mergeCell ref="L16:N16"/>
    <mergeCell ref="P16:U16"/>
    <mergeCell ref="V16:AC16"/>
    <mergeCell ref="K17:L17"/>
    <mergeCell ref="M17:N17"/>
    <mergeCell ref="X42:AB42"/>
    <mergeCell ref="C43:I43"/>
    <mergeCell ref="J43:AC43"/>
    <mergeCell ref="C45:G45"/>
    <mergeCell ref="J44:AC44"/>
    <mergeCell ref="J45:AC45"/>
    <mergeCell ref="G41:H41"/>
    <mergeCell ref="J41:L41"/>
    <mergeCell ref="X41:AB41"/>
    <mergeCell ref="N41:P41"/>
    <mergeCell ref="Q41:T41"/>
    <mergeCell ref="U41:W41"/>
    <mergeCell ref="V42:W42"/>
    <mergeCell ref="C48:G48"/>
    <mergeCell ref="B52:H52"/>
    <mergeCell ref="C53:G53"/>
    <mergeCell ref="J53:M53"/>
    <mergeCell ref="U53:Y53"/>
    <mergeCell ref="AA53:AB53"/>
    <mergeCell ref="J48:AC48"/>
    <mergeCell ref="J49:AC49"/>
    <mergeCell ref="G46:H46"/>
    <mergeCell ref="J46:N46"/>
    <mergeCell ref="P46:R46"/>
    <mergeCell ref="T46:W46"/>
    <mergeCell ref="X46:AB46"/>
    <mergeCell ref="K47:AC47"/>
    <mergeCell ref="AA56:AB56"/>
    <mergeCell ref="J57:L57"/>
    <mergeCell ref="N57:O57"/>
    <mergeCell ref="P57:Q57"/>
    <mergeCell ref="C58:G58"/>
    <mergeCell ref="J58:M58"/>
    <mergeCell ref="U58:Y58"/>
    <mergeCell ref="AA58:AB58"/>
    <mergeCell ref="J54:R54"/>
    <mergeCell ref="T54:U54"/>
    <mergeCell ref="J55:L55"/>
    <mergeCell ref="N55:O55"/>
    <mergeCell ref="P55:Q55"/>
    <mergeCell ref="C56:H56"/>
    <mergeCell ref="J56:M56"/>
    <mergeCell ref="U56:Y56"/>
    <mergeCell ref="V54:W54"/>
    <mergeCell ref="J59:R59"/>
    <mergeCell ref="T59:U59"/>
    <mergeCell ref="J60:L60"/>
    <mergeCell ref="N60:O60"/>
    <mergeCell ref="P60:Q60"/>
    <mergeCell ref="C61:K61"/>
    <mergeCell ref="V59:W59"/>
    <mergeCell ref="N67:P67"/>
    <mergeCell ref="Q67:T67"/>
    <mergeCell ref="U67:W67"/>
    <mergeCell ref="B63:AD63"/>
    <mergeCell ref="V68:W68"/>
    <mergeCell ref="X68:AB68"/>
    <mergeCell ref="C69:I69"/>
    <mergeCell ref="J69:AC69"/>
    <mergeCell ref="J70:AC70"/>
    <mergeCell ref="J71:AC71"/>
    <mergeCell ref="Z62:AE62"/>
    <mergeCell ref="B64:H64"/>
    <mergeCell ref="G67:H67"/>
    <mergeCell ref="J67:L67"/>
    <mergeCell ref="X67:AB67"/>
    <mergeCell ref="J74:AC74"/>
    <mergeCell ref="J75:AC75"/>
    <mergeCell ref="J81:AC81"/>
    <mergeCell ref="J82:AC82"/>
    <mergeCell ref="N78:P78"/>
    <mergeCell ref="U78:W78"/>
    <mergeCell ref="Q78:T78"/>
    <mergeCell ref="G72:H72"/>
    <mergeCell ref="J72:N72"/>
    <mergeCell ref="P72:R72"/>
    <mergeCell ref="T72:W72"/>
    <mergeCell ref="X72:AB72"/>
    <mergeCell ref="K73:AC73"/>
    <mergeCell ref="J85:AC85"/>
    <mergeCell ref="V79:W79"/>
    <mergeCell ref="X79:AB79"/>
    <mergeCell ref="C80:I80"/>
    <mergeCell ref="J80:AC80"/>
    <mergeCell ref="C82:G82"/>
    <mergeCell ref="G78:H78"/>
    <mergeCell ref="J78:L78"/>
    <mergeCell ref="X78:AB78"/>
    <mergeCell ref="C99:G99"/>
    <mergeCell ref="S99:T99"/>
    <mergeCell ref="AA99:AB99"/>
    <mergeCell ref="S92:T92"/>
    <mergeCell ref="S94:T94"/>
    <mergeCell ref="AA94:AB94"/>
    <mergeCell ref="S95:T95"/>
    <mergeCell ref="C96:T96"/>
    <mergeCell ref="S97:T97"/>
    <mergeCell ref="AA97:AB97"/>
    <mergeCell ref="S98:T98"/>
    <mergeCell ref="C93:AD93"/>
    <mergeCell ref="G104:H104"/>
    <mergeCell ref="J104:L104"/>
    <mergeCell ref="X104:AB104"/>
    <mergeCell ref="V105:W105"/>
    <mergeCell ref="X105:AB105"/>
    <mergeCell ref="C100:G100"/>
    <mergeCell ref="I100:J100"/>
    <mergeCell ref="L100:P100"/>
    <mergeCell ref="R100:U100"/>
    <mergeCell ref="Z100:AC100"/>
    <mergeCell ref="B101:K101"/>
    <mergeCell ref="U104:W104"/>
    <mergeCell ref="Q104:T104"/>
    <mergeCell ref="N104:P104"/>
    <mergeCell ref="G115:H115"/>
    <mergeCell ref="J115:L115"/>
    <mergeCell ref="X115:AB115"/>
    <mergeCell ref="C106:I106"/>
    <mergeCell ref="J106:AC106"/>
    <mergeCell ref="G109:H109"/>
    <mergeCell ref="J109:N109"/>
    <mergeCell ref="P109:R109"/>
    <mergeCell ref="T109:W109"/>
    <mergeCell ref="X109:AB109"/>
    <mergeCell ref="U115:W115"/>
    <mergeCell ref="Q115:T115"/>
    <mergeCell ref="N115:P115"/>
    <mergeCell ref="J107:AC107"/>
    <mergeCell ref="J108:AC108"/>
    <mergeCell ref="K110:AC110"/>
    <mergeCell ref="J111:AC111"/>
    <mergeCell ref="J112:AC112"/>
    <mergeCell ref="G120:H120"/>
    <mergeCell ref="J120:N120"/>
    <mergeCell ref="P120:R120"/>
    <mergeCell ref="T120:W120"/>
    <mergeCell ref="X120:AB120"/>
    <mergeCell ref="K121:AC121"/>
    <mergeCell ref="V116:W116"/>
    <mergeCell ref="X116:AB116"/>
    <mergeCell ref="C117:I117"/>
    <mergeCell ref="J117:AC117"/>
    <mergeCell ref="C119:G119"/>
    <mergeCell ref="J118:AC118"/>
    <mergeCell ref="J119:AC119"/>
    <mergeCell ref="N128:O128"/>
    <mergeCell ref="V128:W128"/>
    <mergeCell ref="I129:O129"/>
    <mergeCell ref="P129:Q129"/>
    <mergeCell ref="R129:T129"/>
    <mergeCell ref="U129:V129"/>
    <mergeCell ref="W129:Y129"/>
    <mergeCell ref="C122:G122"/>
    <mergeCell ref="Z124:AE124"/>
    <mergeCell ref="B126:J126"/>
    <mergeCell ref="L127:M127"/>
    <mergeCell ref="N127:O127"/>
    <mergeCell ref="T127:U127"/>
    <mergeCell ref="V127:W127"/>
    <mergeCell ref="J122:AC122"/>
    <mergeCell ref="B125:AD125"/>
    <mergeCell ref="J123:AC123"/>
    <mergeCell ref="Z133:AA133"/>
    <mergeCell ref="I131:O131"/>
    <mergeCell ref="P131:Q131"/>
    <mergeCell ref="R131:T131"/>
    <mergeCell ref="U131:V131"/>
    <mergeCell ref="W131:Y131"/>
    <mergeCell ref="Z131:AA131"/>
    <mergeCell ref="Z129:AA129"/>
    <mergeCell ref="I130:O130"/>
    <mergeCell ref="P130:Q130"/>
    <mergeCell ref="R130:T130"/>
    <mergeCell ref="U130:V130"/>
    <mergeCell ref="W130:Y130"/>
    <mergeCell ref="Z130:AA130"/>
    <mergeCell ref="L134:P134"/>
    <mergeCell ref="B137:M137"/>
    <mergeCell ref="G140:H140"/>
    <mergeCell ref="J140:L140"/>
    <mergeCell ref="Q140:S140"/>
    <mergeCell ref="U140:W140"/>
    <mergeCell ref="I132:U132"/>
    <mergeCell ref="P133:Q133"/>
    <mergeCell ref="R133:T133"/>
    <mergeCell ref="U133:V133"/>
    <mergeCell ref="W133:Y133"/>
    <mergeCell ref="C153:I153"/>
    <mergeCell ref="J153:AC153"/>
    <mergeCell ref="G154:AC154"/>
    <mergeCell ref="C155:G155"/>
    <mergeCell ref="X140:AB140"/>
    <mergeCell ref="V141:W141"/>
    <mergeCell ref="X141:AB141"/>
    <mergeCell ref="C142:I142"/>
    <mergeCell ref="J142:AC142"/>
    <mergeCell ref="G143:AC143"/>
    <mergeCell ref="V152:W152"/>
    <mergeCell ref="X152:AB152"/>
    <mergeCell ref="C144:G144"/>
    <mergeCell ref="H144:AC144"/>
    <mergeCell ref="G145:H145"/>
    <mergeCell ref="J145:N145"/>
    <mergeCell ref="P145:R145"/>
    <mergeCell ref="T145:W145"/>
    <mergeCell ref="X145:AB145"/>
    <mergeCell ref="H146:K146"/>
    <mergeCell ref="C147:G147"/>
    <mergeCell ref="H147:AC147"/>
    <mergeCell ref="H148:K148"/>
    <mergeCell ref="G151:H151"/>
    <mergeCell ref="J151:L151"/>
    <mergeCell ref="Q151:S151"/>
    <mergeCell ref="U151:W151"/>
    <mergeCell ref="X151:AB151"/>
    <mergeCell ref="H155:AC155"/>
    <mergeCell ref="C158:G158"/>
    <mergeCell ref="H158:AC158"/>
    <mergeCell ref="C168:G168"/>
    <mergeCell ref="I168:L168"/>
    <mergeCell ref="O168:S168"/>
    <mergeCell ref="U168:X168"/>
    <mergeCell ref="Z164:AD164"/>
    <mergeCell ref="K165:P165"/>
    <mergeCell ref="L163:N163"/>
    <mergeCell ref="O163:X163"/>
    <mergeCell ref="V162:Y162"/>
    <mergeCell ref="G156:H156"/>
    <mergeCell ref="J156:N156"/>
    <mergeCell ref="P156:R156"/>
    <mergeCell ref="T156:W156"/>
    <mergeCell ref="X156:AB156"/>
    <mergeCell ref="H157:K157"/>
    <mergeCell ref="H159:K159"/>
    <mergeCell ref="B161:L161"/>
    <mergeCell ref="C162:J162"/>
    <mergeCell ref="L162:O162"/>
    <mergeCell ref="B172:E172"/>
    <mergeCell ref="B176:AD176"/>
    <mergeCell ref="L169:X169"/>
    <mergeCell ref="V170:Z170"/>
    <mergeCell ref="M167:O167"/>
    <mergeCell ref="K164:M164"/>
    <mergeCell ref="O164:Q164"/>
    <mergeCell ref="S164:U164"/>
    <mergeCell ref="W164:X164"/>
    <mergeCell ref="S165:U165"/>
    <mergeCell ref="V165:AC165"/>
    <mergeCell ref="C167:G167"/>
    <mergeCell ref="I167:K167"/>
    <mergeCell ref="P17:Q17"/>
    <mergeCell ref="S17:T17"/>
    <mergeCell ref="V17:W17"/>
    <mergeCell ref="Y17:AC17"/>
    <mergeCell ref="AA23:AC23"/>
    <mergeCell ref="C89:L89"/>
    <mergeCell ref="N89:T89"/>
    <mergeCell ref="S91:T91"/>
    <mergeCell ref="AA91:AB91"/>
    <mergeCell ref="V89:W89"/>
    <mergeCell ref="Q90:X90"/>
    <mergeCell ref="C91:M91"/>
    <mergeCell ref="C85:G85"/>
    <mergeCell ref="B87:H87"/>
    <mergeCell ref="C88:L88"/>
    <mergeCell ref="N88:T88"/>
    <mergeCell ref="J86:AC86"/>
    <mergeCell ref="V88:W88"/>
    <mergeCell ref="G83:H83"/>
    <mergeCell ref="J83:N83"/>
    <mergeCell ref="P83:R83"/>
    <mergeCell ref="T83:W83"/>
    <mergeCell ref="X83:AB83"/>
    <mergeCell ref="K84:AC84"/>
  </mergeCells>
  <phoneticPr fontId="7"/>
  <dataValidations count="5">
    <dataValidation type="list" allowBlank="1" showInputMessage="1" showErrorMessage="1" sqref="AL16" xr:uid="{00000000-0002-0000-0500-000000000000}">
      <formula1>"　,平成,昭和"</formula1>
    </dataValidation>
    <dataValidation type="list" allowBlank="1" showInputMessage="1" showErrorMessage="1" sqref="G140:H140 G145:H145 G151:H151 G156:H156" xr:uid="{00000000-0002-0000-0500-000001000000}">
      <formula1>"一級,二級"</formula1>
    </dataValidation>
    <dataValidation imeMode="off" allowBlank="1" showInputMessage="1" showErrorMessage="1" sqref="P133:Q133 U129:V131 N128:O128 L127:M127 T127:U127 V128:W128 P129:Q131 U133:V133 Z133:AA133 Z129:AA131" xr:uid="{00000000-0002-0000-0500-000002000000}"/>
    <dataValidation type="list" allowBlank="1" showInputMessage="1" sqref="K15:L15 K17:L17 L22:M23" xr:uid="{B87B8A8B-8262-4EB1-8280-9E1A3C8D4339}">
      <formula1>"（年号選択）+$C$1選択+$B$12　　,令和,平成,昭和"</formula1>
    </dataValidation>
    <dataValidation allowBlank="1" showInputMessage="1" sqref="N22" xr:uid="{FCE44337-1039-4683-BCA7-86574B8076BB}"/>
  </dataValidations>
  <pageMargins left="0.62992125984251968" right="0.23622047244094491" top="0.35433070866141736" bottom="0.15748031496062992" header="0.11811023622047245" footer="0.11811023622047245"/>
  <pageSetup paperSize="9" orientation="portrait" blackAndWhite="1" r:id="rId1"/>
  <headerFooter>
    <oddHeader>&amp;C　　　　　　　　　　　　</oddHeader>
    <oddFooter>&amp;R&amp;"Times New Roman,標準"&amp;6 2025</oddFooter>
  </headerFooter>
  <rowBreaks count="2" manualBreakCount="2">
    <brk id="61" max="16383"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10</xdr:col>
                    <xdr:colOff>28575</xdr:colOff>
                    <xdr:row>160</xdr:row>
                    <xdr:rowOff>161925</xdr:rowOff>
                  </from>
                  <to>
                    <xdr:col>11</xdr:col>
                    <xdr:colOff>28575</xdr:colOff>
                    <xdr:row>162</xdr:row>
                    <xdr:rowOff>9525</xdr:rowOff>
                  </to>
                </anchor>
              </controlPr>
            </control>
          </mc:Choice>
        </mc:AlternateContent>
        <mc:AlternateContent xmlns:mc="http://schemas.openxmlformats.org/markup-compatibility/2006">
          <mc:Choice Requires="x14">
            <control shapeId="7225" r:id="rId5" name="Check Box 57">
              <controlPr defaultSize="0" autoFill="0" autoLine="0" autoPict="0">
                <anchor moveWithCells="1">
                  <from>
                    <xdr:col>20</xdr:col>
                    <xdr:colOff>28575</xdr:colOff>
                    <xdr:row>160</xdr:row>
                    <xdr:rowOff>171450</xdr:rowOff>
                  </from>
                  <to>
                    <xdr:col>21</xdr:col>
                    <xdr:colOff>28575</xdr:colOff>
                    <xdr:row>162</xdr:row>
                    <xdr:rowOff>19050</xdr:rowOff>
                  </to>
                </anchor>
              </controlPr>
            </control>
          </mc:Choice>
        </mc:AlternateContent>
        <mc:AlternateContent xmlns:mc="http://schemas.openxmlformats.org/markup-compatibility/2006">
          <mc:Choice Requires="x14">
            <control shapeId="7226" r:id="rId6" name="Check Box 58">
              <controlPr defaultSize="0" autoFill="0" autoLine="0" autoPict="0">
                <anchor moveWithCells="1">
                  <from>
                    <xdr:col>9</xdr:col>
                    <xdr:colOff>28575</xdr:colOff>
                    <xdr:row>162</xdr:row>
                    <xdr:rowOff>171450</xdr:rowOff>
                  </from>
                  <to>
                    <xdr:col>10</xdr:col>
                    <xdr:colOff>28575</xdr:colOff>
                    <xdr:row>164</xdr:row>
                    <xdr:rowOff>19050</xdr:rowOff>
                  </to>
                </anchor>
              </controlPr>
            </control>
          </mc:Choice>
        </mc:AlternateContent>
        <mc:AlternateContent xmlns:mc="http://schemas.openxmlformats.org/markup-compatibility/2006">
          <mc:Choice Requires="x14">
            <control shapeId="7227" r:id="rId7" name="Check Box 59">
              <controlPr defaultSize="0" autoFill="0" autoLine="0" autoPict="0">
                <anchor moveWithCells="1">
                  <from>
                    <xdr:col>13</xdr:col>
                    <xdr:colOff>28575</xdr:colOff>
                    <xdr:row>162</xdr:row>
                    <xdr:rowOff>161925</xdr:rowOff>
                  </from>
                  <to>
                    <xdr:col>14</xdr:col>
                    <xdr:colOff>28575</xdr:colOff>
                    <xdr:row>164</xdr:row>
                    <xdr:rowOff>9525</xdr:rowOff>
                  </to>
                </anchor>
              </controlPr>
            </control>
          </mc:Choice>
        </mc:AlternateContent>
        <mc:AlternateContent xmlns:mc="http://schemas.openxmlformats.org/markup-compatibility/2006">
          <mc:Choice Requires="x14">
            <control shapeId="7228" r:id="rId8" name="Check Box 60">
              <controlPr defaultSize="0" autoFill="0" autoLine="0" autoPict="0">
                <anchor moveWithCells="1">
                  <from>
                    <xdr:col>17</xdr:col>
                    <xdr:colOff>19050</xdr:colOff>
                    <xdr:row>162</xdr:row>
                    <xdr:rowOff>171450</xdr:rowOff>
                  </from>
                  <to>
                    <xdr:col>18</xdr:col>
                    <xdr:colOff>19050</xdr:colOff>
                    <xdr:row>164</xdr:row>
                    <xdr:rowOff>19050</xdr:rowOff>
                  </to>
                </anchor>
              </controlPr>
            </control>
          </mc:Choice>
        </mc:AlternateContent>
        <mc:AlternateContent xmlns:mc="http://schemas.openxmlformats.org/markup-compatibility/2006">
          <mc:Choice Requires="x14">
            <control shapeId="7229" r:id="rId9" name="Check Box 61">
              <controlPr defaultSize="0" autoFill="0" autoLine="0" autoPict="0">
                <anchor moveWithCells="1">
                  <from>
                    <xdr:col>21</xdr:col>
                    <xdr:colOff>19050</xdr:colOff>
                    <xdr:row>162</xdr:row>
                    <xdr:rowOff>161925</xdr:rowOff>
                  </from>
                  <to>
                    <xdr:col>22</xdr:col>
                    <xdr:colOff>19050</xdr:colOff>
                    <xdr:row>164</xdr:row>
                    <xdr:rowOff>9525</xdr:rowOff>
                  </to>
                </anchor>
              </controlPr>
            </control>
          </mc:Choice>
        </mc:AlternateContent>
        <mc:AlternateContent xmlns:mc="http://schemas.openxmlformats.org/markup-compatibility/2006">
          <mc:Choice Requires="x14">
            <control shapeId="7230" r:id="rId10" name="Check Box 62">
              <controlPr defaultSize="0" autoFill="0" autoLine="0" autoPict="0">
                <anchor moveWithCells="1">
                  <from>
                    <xdr:col>24</xdr:col>
                    <xdr:colOff>9525</xdr:colOff>
                    <xdr:row>162</xdr:row>
                    <xdr:rowOff>171450</xdr:rowOff>
                  </from>
                  <to>
                    <xdr:col>25</xdr:col>
                    <xdr:colOff>9525</xdr:colOff>
                    <xdr:row>164</xdr:row>
                    <xdr:rowOff>19050</xdr:rowOff>
                  </to>
                </anchor>
              </controlPr>
            </control>
          </mc:Choice>
        </mc:AlternateContent>
        <mc:AlternateContent xmlns:mc="http://schemas.openxmlformats.org/markup-compatibility/2006">
          <mc:Choice Requires="x14">
            <control shapeId="7231" r:id="rId11" name="Check Box 63">
              <controlPr defaultSize="0" autoFill="0" autoLine="0" autoPict="0">
                <anchor moveWithCells="1">
                  <from>
                    <xdr:col>9</xdr:col>
                    <xdr:colOff>28575</xdr:colOff>
                    <xdr:row>163</xdr:row>
                    <xdr:rowOff>171450</xdr:rowOff>
                  </from>
                  <to>
                    <xdr:col>10</xdr:col>
                    <xdr:colOff>28575</xdr:colOff>
                    <xdr:row>165</xdr:row>
                    <xdr:rowOff>19050</xdr:rowOff>
                  </to>
                </anchor>
              </controlPr>
            </control>
          </mc:Choice>
        </mc:AlternateContent>
        <mc:AlternateContent xmlns:mc="http://schemas.openxmlformats.org/markup-compatibility/2006">
          <mc:Choice Requires="x14">
            <control shapeId="7232" r:id="rId12" name="Check Box 64">
              <controlPr defaultSize="0" autoFill="0" autoLine="0" autoPict="0">
                <anchor moveWithCells="1">
                  <from>
                    <xdr:col>17</xdr:col>
                    <xdr:colOff>19050</xdr:colOff>
                    <xdr:row>163</xdr:row>
                    <xdr:rowOff>180975</xdr:rowOff>
                  </from>
                  <to>
                    <xdr:col>18</xdr:col>
                    <xdr:colOff>19050</xdr:colOff>
                    <xdr:row>165</xdr:row>
                    <xdr:rowOff>28575</xdr:rowOff>
                  </to>
                </anchor>
              </controlPr>
            </control>
          </mc:Choice>
        </mc:AlternateContent>
        <mc:AlternateContent xmlns:mc="http://schemas.openxmlformats.org/markup-compatibility/2006">
          <mc:Choice Requires="x14">
            <control shapeId="7233" r:id="rId13" name="Check Box 65">
              <controlPr defaultSize="0" autoFill="0" autoLine="0" autoPict="0">
                <anchor moveWithCells="1">
                  <from>
                    <xdr:col>10</xdr:col>
                    <xdr:colOff>28575</xdr:colOff>
                    <xdr:row>164</xdr:row>
                    <xdr:rowOff>171450</xdr:rowOff>
                  </from>
                  <to>
                    <xdr:col>11</xdr:col>
                    <xdr:colOff>28575</xdr:colOff>
                    <xdr:row>166</xdr:row>
                    <xdr:rowOff>19050</xdr:rowOff>
                  </to>
                </anchor>
              </controlPr>
            </control>
          </mc:Choice>
        </mc:AlternateContent>
        <mc:AlternateContent xmlns:mc="http://schemas.openxmlformats.org/markup-compatibility/2006">
          <mc:Choice Requires="x14">
            <control shapeId="7234" r:id="rId14" name="Check Box 66">
              <controlPr defaultSize="0" autoFill="0" autoLine="0" autoPict="0">
                <anchor moveWithCells="1">
                  <from>
                    <xdr:col>13</xdr:col>
                    <xdr:colOff>19050</xdr:colOff>
                    <xdr:row>164</xdr:row>
                    <xdr:rowOff>171450</xdr:rowOff>
                  </from>
                  <to>
                    <xdr:col>14</xdr:col>
                    <xdr:colOff>19050</xdr:colOff>
                    <xdr:row>166</xdr:row>
                    <xdr:rowOff>19050</xdr:rowOff>
                  </to>
                </anchor>
              </controlPr>
            </control>
          </mc:Choice>
        </mc:AlternateContent>
        <mc:AlternateContent xmlns:mc="http://schemas.openxmlformats.org/markup-compatibility/2006">
          <mc:Choice Requires="x14">
            <control shapeId="7235" r:id="rId15" name="Check Box 67">
              <controlPr defaultSize="0" autoFill="0" autoLine="0" autoPict="0">
                <anchor moveWithCells="1">
                  <from>
                    <xdr:col>7</xdr:col>
                    <xdr:colOff>28575</xdr:colOff>
                    <xdr:row>165</xdr:row>
                    <xdr:rowOff>171450</xdr:rowOff>
                  </from>
                  <to>
                    <xdr:col>8</xdr:col>
                    <xdr:colOff>28575</xdr:colOff>
                    <xdr:row>167</xdr:row>
                    <xdr:rowOff>19050</xdr:rowOff>
                  </to>
                </anchor>
              </controlPr>
            </control>
          </mc:Choice>
        </mc:AlternateContent>
        <mc:AlternateContent xmlns:mc="http://schemas.openxmlformats.org/markup-compatibility/2006">
          <mc:Choice Requires="x14">
            <control shapeId="7236" r:id="rId16" name="Check Box 68">
              <controlPr defaultSize="0" autoFill="0" autoLine="0" autoPict="0">
                <anchor moveWithCells="1">
                  <from>
                    <xdr:col>11</xdr:col>
                    <xdr:colOff>19050</xdr:colOff>
                    <xdr:row>165</xdr:row>
                    <xdr:rowOff>171450</xdr:rowOff>
                  </from>
                  <to>
                    <xdr:col>11</xdr:col>
                    <xdr:colOff>247650</xdr:colOff>
                    <xdr:row>167</xdr:row>
                    <xdr:rowOff>19050</xdr:rowOff>
                  </to>
                </anchor>
              </controlPr>
            </control>
          </mc:Choice>
        </mc:AlternateContent>
        <mc:AlternateContent xmlns:mc="http://schemas.openxmlformats.org/markup-compatibility/2006">
          <mc:Choice Requires="x14">
            <control shapeId="7237" r:id="rId17" name="Check Box 69">
              <controlPr defaultSize="0" autoFill="0" autoLine="0" autoPict="0">
                <anchor moveWithCells="1">
                  <from>
                    <xdr:col>7</xdr:col>
                    <xdr:colOff>19050</xdr:colOff>
                    <xdr:row>166</xdr:row>
                    <xdr:rowOff>171450</xdr:rowOff>
                  </from>
                  <to>
                    <xdr:col>8</xdr:col>
                    <xdr:colOff>19050</xdr:colOff>
                    <xdr:row>168</xdr:row>
                    <xdr:rowOff>19050</xdr:rowOff>
                  </to>
                </anchor>
              </controlPr>
            </control>
          </mc:Choice>
        </mc:AlternateContent>
        <mc:AlternateContent xmlns:mc="http://schemas.openxmlformats.org/markup-compatibility/2006">
          <mc:Choice Requires="x14">
            <control shapeId="7238" r:id="rId18" name="Check Box 70">
              <controlPr defaultSize="0" autoFill="0" autoLine="0" autoPict="0">
                <anchor moveWithCells="1">
                  <from>
                    <xdr:col>13</xdr:col>
                    <xdr:colOff>19050</xdr:colOff>
                    <xdr:row>166</xdr:row>
                    <xdr:rowOff>161925</xdr:rowOff>
                  </from>
                  <to>
                    <xdr:col>14</xdr:col>
                    <xdr:colOff>19050</xdr:colOff>
                    <xdr:row>168</xdr:row>
                    <xdr:rowOff>9525</xdr:rowOff>
                  </to>
                </anchor>
              </controlPr>
            </control>
          </mc:Choice>
        </mc:AlternateContent>
        <mc:AlternateContent xmlns:mc="http://schemas.openxmlformats.org/markup-compatibility/2006">
          <mc:Choice Requires="x14">
            <control shapeId="7239" r:id="rId19" name="Check Box 71">
              <controlPr defaultSize="0" autoFill="0" autoLine="0" autoPict="0">
                <anchor moveWithCells="1">
                  <from>
                    <xdr:col>19</xdr:col>
                    <xdr:colOff>19050</xdr:colOff>
                    <xdr:row>166</xdr:row>
                    <xdr:rowOff>152400</xdr:rowOff>
                  </from>
                  <to>
                    <xdr:col>20</xdr:col>
                    <xdr:colOff>19050</xdr:colOff>
                    <xdr:row>168</xdr:row>
                    <xdr:rowOff>0</xdr:rowOff>
                  </to>
                </anchor>
              </controlPr>
            </control>
          </mc:Choice>
        </mc:AlternateContent>
        <mc:AlternateContent xmlns:mc="http://schemas.openxmlformats.org/markup-compatibility/2006">
          <mc:Choice Requires="x14">
            <control shapeId="7240" r:id="rId20" name="Check Box 72">
              <controlPr defaultSize="0" autoFill="0" autoLine="0" autoPict="0">
                <anchor moveWithCells="1">
                  <from>
                    <xdr:col>7</xdr:col>
                    <xdr:colOff>19050</xdr:colOff>
                    <xdr:row>167</xdr:row>
                    <xdr:rowOff>180975</xdr:rowOff>
                  </from>
                  <to>
                    <xdr:col>8</xdr:col>
                    <xdr:colOff>19050</xdr:colOff>
                    <xdr:row>169</xdr:row>
                    <xdr:rowOff>28575</xdr:rowOff>
                  </to>
                </anchor>
              </controlPr>
            </control>
          </mc:Choice>
        </mc:AlternateContent>
        <mc:AlternateContent xmlns:mc="http://schemas.openxmlformats.org/markup-compatibility/2006">
          <mc:Choice Requires="x14">
            <control shapeId="7241" r:id="rId21" name="Check Box 73">
              <controlPr defaultSize="0" autoFill="0" autoLine="0" autoPict="0">
                <anchor moveWithCells="1">
                  <from>
                    <xdr:col>10</xdr:col>
                    <xdr:colOff>28575</xdr:colOff>
                    <xdr:row>161</xdr:row>
                    <xdr:rowOff>161925</xdr:rowOff>
                  </from>
                  <to>
                    <xdr:col>11</xdr:col>
                    <xdr:colOff>28575</xdr:colOff>
                    <xdr:row>163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手数料表・郵送用ラベル</vt:lpstr>
      <vt:lpstr>郵送用振込貼付用紙</vt:lpstr>
      <vt:lpstr>報告リスト2件以上提出用</vt:lpstr>
      <vt:lpstr>第一面</vt:lpstr>
      <vt:lpstr>第二面 </vt:lpstr>
      <vt:lpstr>第三面 </vt:lpstr>
      <vt:lpstr>記載方法</vt:lpstr>
      <vt:lpstr>概要書（第一面）</vt:lpstr>
      <vt:lpstr>概要書 (第二、三面)</vt:lpstr>
      <vt:lpstr>換気設備</vt:lpstr>
      <vt:lpstr>排煙設備</vt:lpstr>
      <vt:lpstr>非常用の照明装置</vt:lpstr>
      <vt:lpstr>表①無窓居室の換気状態評価表</vt:lpstr>
      <vt:lpstr>表②火気使用室の換気風量測定表</vt:lpstr>
      <vt:lpstr>表③排煙風量測定記録表</vt:lpstr>
      <vt:lpstr>表③-2排煙風量測定記録表</vt:lpstr>
      <vt:lpstr>表③-3排煙風量測定記録表</vt:lpstr>
      <vt:lpstr>表④非常用照明照度測定表</vt:lpstr>
      <vt:lpstr>調査結果図</vt:lpstr>
      <vt:lpstr>関係写真</vt:lpstr>
      <vt:lpstr>計画書</vt:lpstr>
      <vt:lpstr>'概要書 (第二、三面)'!Print_Area</vt:lpstr>
      <vt:lpstr>'概要書（第一面）'!Print_Area</vt:lpstr>
      <vt:lpstr>換気設備!Print_Area</vt:lpstr>
      <vt:lpstr>関係写真!Print_Area</vt:lpstr>
      <vt:lpstr>記載方法!Print_Area</vt:lpstr>
      <vt:lpstr>計画書!Print_Area</vt:lpstr>
      <vt:lpstr>手数料表・郵送用ラベル!Print_Area</vt:lpstr>
      <vt:lpstr>第一面!Print_Area</vt:lpstr>
      <vt:lpstr>'第三面 '!Print_Area</vt:lpstr>
      <vt:lpstr>'第二面 '!Print_Area</vt:lpstr>
      <vt:lpstr>調査結果図!Print_Area</vt:lpstr>
      <vt:lpstr>排煙設備!Print_Area</vt:lpstr>
      <vt:lpstr>非常用の照明装置!Print_Area</vt:lpstr>
      <vt:lpstr>表①無窓居室の換気状態評価表!Print_Area</vt:lpstr>
      <vt:lpstr>表②火気使用室の換気風量測定表!Print_Area</vt:lpstr>
      <vt:lpstr>表③排煙風量測定記録表!Print_Area</vt:lpstr>
      <vt:lpstr>報告リスト2件以上提出用!Print_Area</vt:lpstr>
      <vt:lpstr>郵送用振込貼付用紙!Print_Area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BOUSAI03</dc:creator>
  <cp:lastModifiedBy>RIJI02</cp:lastModifiedBy>
  <cp:lastPrinted>2025-05-09T02:56:11Z</cp:lastPrinted>
  <dcterms:created xsi:type="dcterms:W3CDTF">2018-01-09T04:08:13Z</dcterms:created>
  <dcterms:modified xsi:type="dcterms:W3CDTF">2025-07-22T06:56:05Z</dcterms:modified>
</cp:coreProperties>
</file>