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SAI11\Desktop\"/>
    </mc:Choice>
  </mc:AlternateContent>
  <xr:revisionPtr revIDLastSave="0" documentId="8_{2D30DF55-DA37-4679-BECE-F14507FDA059}" xr6:coauthVersionLast="47" xr6:coauthVersionMax="47" xr10:uidLastSave="{00000000-0000-0000-0000-000000000000}"/>
  <bookViews>
    <workbookView xWindow="-120" yWindow="-120" windowWidth="20730" windowHeight="11160" xr2:uid="{31CDE27F-A3AC-498B-8B6A-4084B85673D7}"/>
  </bookViews>
  <sheets>
    <sheet name="定期報告手数料・郵送用ラベル" sheetId="3" r:id="rId1"/>
    <sheet name="報告リスト（振込用紙貼付け）" sheetId="1" r:id="rId2"/>
  </sheets>
  <definedNames>
    <definedName name="_xlnm.Print_Area" localSheetId="0">定期報告手数料・郵送用ラベル!$A$1:$I$46</definedName>
    <definedName name="_xlnm.Print_Area" localSheetId="1">'報告リスト（振込用紙貼付け）'!$A$1:$I$46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O11" i="1" s="1"/>
  <c r="H11" i="1" s="1"/>
  <c r="N12" i="1"/>
  <c r="N13" i="1"/>
  <c r="N14" i="1"/>
  <c r="N15" i="1"/>
  <c r="N16" i="1"/>
  <c r="N17" i="1"/>
  <c r="O17" i="1" s="1"/>
  <c r="H17" i="1" s="1"/>
  <c r="N18" i="1"/>
  <c r="N19" i="1"/>
  <c r="N20" i="1"/>
  <c r="N21" i="1"/>
  <c r="O21" i="1" s="1"/>
  <c r="H21" i="1" s="1"/>
  <c r="N22" i="1"/>
  <c r="O22" i="1" s="1"/>
  <c r="H22" i="1" s="1"/>
  <c r="J11" i="1"/>
  <c r="J12" i="1"/>
  <c r="J13" i="1"/>
  <c r="O13" i="1" s="1"/>
  <c r="H13" i="1" s="1"/>
  <c r="J14" i="1"/>
  <c r="O14" i="1" s="1"/>
  <c r="H14" i="1" s="1"/>
  <c r="J15" i="1"/>
  <c r="O15" i="1" s="1"/>
  <c r="H15" i="1" s="1"/>
  <c r="J16" i="1"/>
  <c r="J17" i="1"/>
  <c r="J18" i="1"/>
  <c r="O18" i="1" s="1"/>
  <c r="H18" i="1" s="1"/>
  <c r="J19" i="1"/>
  <c r="O19" i="1" s="1"/>
  <c r="H19" i="1" s="1"/>
  <c r="J20" i="1"/>
  <c r="J21" i="1"/>
  <c r="J22" i="1"/>
  <c r="N10" i="1"/>
  <c r="O20" i="1" l="1"/>
  <c r="H20" i="1" s="1"/>
  <c r="O12" i="1"/>
  <c r="H12" i="1" s="1"/>
  <c r="O16" i="1"/>
  <c r="H16" i="1" s="1"/>
  <c r="J10" i="1" l="1"/>
  <c r="O10" i="1" s="1"/>
  <c r="H10" i="1" s="1"/>
  <c r="H26" i="1" l="1"/>
  <c r="C26" i="1" l="1"/>
  <c r="F26" i="1"/>
</calcChain>
</file>

<file path=xl/sharedStrings.xml><?xml version="1.0" encoding="utf-8"?>
<sst xmlns="http://schemas.openxmlformats.org/spreadsheetml/2006/main" count="90" uniqueCount="81">
  <si>
    <t>定期報告書リスト</t>
    <rPh sb="0" eb="5">
      <t>テイキホウコクショ</t>
    </rPh>
    <phoneticPr fontId="2"/>
  </si>
  <si>
    <t>一度に複数の報告書を提出される場合は、このリスト表に提出物件一覧を</t>
    <rPh sb="0" eb="2">
      <t>イチド</t>
    </rPh>
    <rPh sb="3" eb="5">
      <t>フクスウ</t>
    </rPh>
    <rPh sb="6" eb="9">
      <t>ホウコクショ</t>
    </rPh>
    <rPh sb="10" eb="12">
      <t>テイシュツ</t>
    </rPh>
    <rPh sb="15" eb="17">
      <t>バアイ</t>
    </rPh>
    <rPh sb="24" eb="25">
      <t>ヒョウ</t>
    </rPh>
    <rPh sb="26" eb="28">
      <t>テイシュツ</t>
    </rPh>
    <rPh sb="28" eb="30">
      <t>ブッケン</t>
    </rPh>
    <rPh sb="30" eb="32">
      <t>イチラン</t>
    </rPh>
    <phoneticPr fontId="2"/>
  </si>
  <si>
    <t>提出くださるようお願いいたします。</t>
    <rPh sb="0" eb="2">
      <t>テイシュツ</t>
    </rPh>
    <rPh sb="9" eb="10">
      <t>ネガ</t>
    </rPh>
    <phoneticPr fontId="2"/>
  </si>
  <si>
    <t>コード番号</t>
    <rPh sb="3" eb="5">
      <t>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</si>
  <si>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</si>
  <si>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</si>
  <si>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報告対象面積</t>
    <rPh sb="0" eb="6">
      <t>ホウコクタイショウメンセキ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</si>
  <si>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</si>
  <si>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</si>
  <si>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建築</t>
    <rPh sb="0" eb="2">
      <t>ケンチク</t>
    </rPh>
    <phoneticPr fontId="2"/>
  </si>
  <si>
    <t>設備（1種別）</t>
    <rPh sb="0" eb="2">
      <t>セツビ</t>
    </rPh>
    <rPh sb="4" eb="6">
      <t>シュベツ</t>
    </rPh>
    <phoneticPr fontId="2"/>
  </si>
  <si>
    <t>設備（2種別）</t>
    <rPh sb="0" eb="2">
      <t>セツビ</t>
    </rPh>
    <rPh sb="4" eb="6">
      <t>シュベツ</t>
    </rPh>
    <phoneticPr fontId="2"/>
  </si>
  <si>
    <t>設備（3種別）</t>
    <rPh sb="0" eb="2">
      <t>セツビ</t>
    </rPh>
    <rPh sb="4" eb="6">
      <t>シュベツ</t>
    </rPh>
    <phoneticPr fontId="2"/>
  </si>
  <si>
    <t>防火</t>
    <rPh sb="0" eb="2">
      <t>ボウカ</t>
    </rPh>
    <phoneticPr fontId="2"/>
  </si>
  <si>
    <t>種別</t>
    <rPh sb="0" eb="2">
      <t>シュベツ</t>
    </rPh>
    <phoneticPr fontId="2"/>
  </si>
  <si>
    <t>※　郵送により、提出の場合は、下の空欄に防災センターへ払い込みが証明できるものを貼付けてください。</t>
    <rPh sb="2" eb="4">
      <t>ユウソウ</t>
    </rPh>
    <rPh sb="8" eb="10">
      <t>テイシュツ</t>
    </rPh>
    <rPh sb="11" eb="13">
      <t>バアイ</t>
    </rPh>
    <rPh sb="15" eb="16">
      <t>シタ</t>
    </rPh>
    <rPh sb="17" eb="19">
      <t>クウラン</t>
    </rPh>
    <rPh sb="20" eb="22">
      <t>ボウサイ</t>
    </rPh>
    <rPh sb="27" eb="28">
      <t>ハラ</t>
    </rPh>
    <rPh sb="29" eb="30">
      <t>コ</t>
    </rPh>
    <rPh sb="32" eb="34">
      <t>ショウメイ</t>
    </rPh>
    <rPh sb="40" eb="42">
      <t>ハリツ</t>
    </rPh>
    <phoneticPr fontId="2"/>
  </si>
  <si>
    <t>振込先口座</t>
    <rPh sb="0" eb="3">
      <t>フリコミサキ</t>
    </rPh>
    <rPh sb="3" eb="5">
      <t>コウザ</t>
    </rPh>
    <phoneticPr fontId="2"/>
  </si>
  <si>
    <t>三井住友銀行　三宮支店</t>
    <rPh sb="0" eb="6">
      <t>ミツイスミトモギンコウ</t>
    </rPh>
    <rPh sb="7" eb="11">
      <t>サンノミヤシテン</t>
    </rPh>
    <phoneticPr fontId="2"/>
  </si>
  <si>
    <t>口座名義</t>
    <rPh sb="0" eb="4">
      <t>コウザメイギ</t>
    </rPh>
    <phoneticPr fontId="2"/>
  </si>
  <si>
    <t>口座番号</t>
    <rPh sb="0" eb="4">
      <t>コウザバンゴウ</t>
    </rPh>
    <phoneticPr fontId="2"/>
  </si>
  <si>
    <t>普通</t>
    <rPh sb="0" eb="2">
      <t>フツウ</t>
    </rPh>
    <phoneticPr fontId="2"/>
  </si>
  <si>
    <t>銀行振込受付票、ATM利用明細書貼付欄</t>
    <rPh sb="0" eb="7">
      <t>ギンコウフリコミウケツケヒョウ</t>
    </rPh>
    <rPh sb="11" eb="16">
      <t>リヨウメイサイショ</t>
    </rPh>
    <rPh sb="16" eb="18">
      <t>ハリツ</t>
    </rPh>
    <rPh sb="18" eb="19">
      <t>ラン</t>
    </rPh>
    <phoneticPr fontId="2"/>
  </si>
  <si>
    <t>兵庫県建築防災センター</t>
    <rPh sb="0" eb="3">
      <t>ヒョウゴケン</t>
    </rPh>
    <rPh sb="3" eb="7">
      <t>ケンチクボウサイ</t>
    </rPh>
    <phoneticPr fontId="2"/>
  </si>
  <si>
    <t>公益財団法人兵庫県住宅建築総合センター</t>
    <rPh sb="0" eb="6">
      <t>コウエキザイダンホウジン</t>
    </rPh>
    <rPh sb="6" eb="15">
      <t>ヒョウゴケンジュウタクケンチクソウゴウ</t>
    </rPh>
    <phoneticPr fontId="2"/>
  </si>
  <si>
    <t>078（252）3983　　fax078（252）0096</t>
    <phoneticPr fontId="2"/>
  </si>
  <si>
    <t>防災センタービル</t>
    <rPh sb="0" eb="2">
      <t>ボウサイ</t>
    </rPh>
    <phoneticPr fontId="2"/>
  </si>
  <si>
    <t>定期報告　提出要領</t>
    <rPh sb="0" eb="2">
      <t>テイキ</t>
    </rPh>
    <rPh sb="2" eb="4">
      <t>ホウコク</t>
    </rPh>
    <rPh sb="5" eb="7">
      <t>テイシュツ</t>
    </rPh>
    <rPh sb="7" eb="9">
      <t>ヨウリョウ</t>
    </rPh>
    <phoneticPr fontId="2"/>
  </si>
  <si>
    <t>窓口での提出</t>
    <rPh sb="0" eb="2">
      <t>マドグチ</t>
    </rPh>
    <rPh sb="4" eb="6">
      <t>テイシュツ</t>
    </rPh>
    <phoneticPr fontId="2"/>
  </si>
  <si>
    <t>受付時間</t>
    <rPh sb="0" eb="2">
      <t>ウケツケ</t>
    </rPh>
    <rPh sb="2" eb="4">
      <t>ジカン</t>
    </rPh>
    <phoneticPr fontId="2"/>
  </si>
  <si>
    <t>午前　9：00～11：30　　午後　13：00～16：30</t>
    <rPh sb="0" eb="2">
      <t>ゴゼン</t>
    </rPh>
    <rPh sb="15" eb="17">
      <t>ゴゴ</t>
    </rPh>
    <phoneticPr fontId="2"/>
  </si>
  <si>
    <t>　　神戸市中央区小野柄通7-1-1　日本生命三宮駅前ビル7階</t>
    <phoneticPr fontId="2"/>
  </si>
  <si>
    <t>郵送での提出</t>
    <rPh sb="0" eb="2">
      <t>ユウソウ</t>
    </rPh>
    <rPh sb="4" eb="6">
      <t>テイシュツ</t>
    </rPh>
    <phoneticPr fontId="2"/>
  </si>
  <si>
    <r>
      <rPr>
        <sz val="11"/>
        <color theme="1"/>
        <rFont val="ＭＳ 明朝"/>
        <family val="1"/>
        <charset val="128"/>
      </rPr>
      <t>〒</t>
    </r>
    <r>
      <rPr>
        <sz val="11"/>
        <color theme="1"/>
        <rFont val="Times New Roman"/>
        <family val="1"/>
      </rPr>
      <t>651-0088</t>
    </r>
    <r>
      <rPr>
        <sz val="11"/>
        <color theme="1"/>
        <rFont val="ＭＳ 明朝"/>
        <family val="1"/>
        <charset val="128"/>
      </rPr>
      <t>　神戸市中央区小野柄通</t>
    </r>
    <r>
      <rPr>
        <sz val="11"/>
        <color theme="1"/>
        <rFont val="Times New Roman"/>
        <family val="1"/>
      </rPr>
      <t>7-1-1</t>
    </r>
    <r>
      <rPr>
        <sz val="11"/>
        <color theme="1"/>
        <rFont val="ＭＳ 明朝"/>
        <family val="1"/>
        <charset val="128"/>
      </rPr>
      <t>　日本生命三宮駅前ビル</t>
    </r>
    <r>
      <rPr>
        <sz val="11"/>
        <color theme="1"/>
        <rFont val="Times New Roman"/>
        <family val="1"/>
      </rPr>
      <t>7</t>
    </r>
    <r>
      <rPr>
        <sz val="11"/>
        <color theme="1"/>
        <rFont val="ＭＳ 明朝"/>
        <family val="1"/>
        <charset val="128"/>
      </rPr>
      <t>階</t>
    </r>
    <rPh sb="10" eb="12">
      <t>コウベ</t>
    </rPh>
    <rPh sb="12" eb="13">
      <t>シ</t>
    </rPh>
    <rPh sb="13" eb="15">
      <t>チュウオウ</t>
    </rPh>
    <rPh sb="15" eb="16">
      <t>ク</t>
    </rPh>
    <rPh sb="16" eb="18">
      <t>オノ</t>
    </rPh>
    <rPh sb="18" eb="19">
      <t>エ</t>
    </rPh>
    <rPh sb="19" eb="20">
      <t>トオリ</t>
    </rPh>
    <rPh sb="26" eb="28">
      <t>ニホン</t>
    </rPh>
    <rPh sb="28" eb="30">
      <t>セイメイ</t>
    </rPh>
    <rPh sb="30" eb="32">
      <t>サンノミヤ</t>
    </rPh>
    <rPh sb="32" eb="34">
      <t>エキマエ</t>
    </rPh>
    <rPh sb="37" eb="38">
      <t>カイ</t>
    </rPh>
    <phoneticPr fontId="2"/>
  </si>
  <si>
    <t>報告種別</t>
    <rPh sb="0" eb="4">
      <t>ホウコクシュベツ</t>
    </rPh>
    <phoneticPr fontId="2"/>
  </si>
  <si>
    <t>面積・規模</t>
    <rPh sb="0" eb="2">
      <t>メンセキ</t>
    </rPh>
    <rPh sb="3" eb="5">
      <t>キボ</t>
    </rPh>
    <phoneticPr fontId="2"/>
  </si>
  <si>
    <t>料金</t>
    <rPh sb="0" eb="2">
      <t>リョウキン</t>
    </rPh>
    <phoneticPr fontId="2"/>
  </si>
  <si>
    <t>調査対象面積</t>
    <rPh sb="0" eb="6">
      <t>チョウサタイショウメンセキ</t>
    </rPh>
    <phoneticPr fontId="2"/>
  </si>
  <si>
    <t>1，000㎡以内</t>
    <rPh sb="6" eb="8">
      <t>イナイ</t>
    </rPh>
    <phoneticPr fontId="2"/>
  </si>
  <si>
    <t>特定建築物</t>
    <rPh sb="0" eb="5">
      <t>トクテイケンチクブツ</t>
    </rPh>
    <phoneticPr fontId="2"/>
  </si>
  <si>
    <t>1，000㎡を超え、3，000㎡以内</t>
    <rPh sb="7" eb="8">
      <t>コ</t>
    </rPh>
    <rPh sb="16" eb="18">
      <t>イナイ</t>
    </rPh>
    <phoneticPr fontId="2"/>
  </si>
  <si>
    <t>3，000㎡を超え、5，000㎡以内</t>
    <rPh sb="7" eb="8">
      <t>コ</t>
    </rPh>
    <rPh sb="16" eb="18">
      <t>イナイ</t>
    </rPh>
    <phoneticPr fontId="2"/>
  </si>
  <si>
    <t>10，000㎡を超え、20，000㎡以内</t>
    <rPh sb="8" eb="9">
      <t>コ</t>
    </rPh>
    <rPh sb="18" eb="20">
      <t>イナイ</t>
    </rPh>
    <phoneticPr fontId="2"/>
  </si>
  <si>
    <t>5，000㎡を超え、10，000㎡以内</t>
    <rPh sb="7" eb="8">
      <t>コ</t>
    </rPh>
    <rPh sb="17" eb="19">
      <t>イナイ</t>
    </rPh>
    <phoneticPr fontId="2"/>
  </si>
  <si>
    <t>20，000㎡を超え、40，000㎡以内</t>
    <rPh sb="8" eb="9">
      <t>コ</t>
    </rPh>
    <rPh sb="18" eb="20">
      <t>イナイ</t>
    </rPh>
    <phoneticPr fontId="2"/>
  </si>
  <si>
    <t>400，000㎡を超えるもの</t>
    <rPh sb="9" eb="10">
      <t>コ</t>
    </rPh>
    <phoneticPr fontId="2"/>
  </si>
  <si>
    <t>換気</t>
    <rPh sb="0" eb="2">
      <t>カンキ</t>
    </rPh>
    <phoneticPr fontId="2"/>
  </si>
  <si>
    <t>排煙</t>
    <rPh sb="0" eb="2">
      <t>ハイエン</t>
    </rPh>
    <phoneticPr fontId="2"/>
  </si>
  <si>
    <t>非常照明</t>
    <rPh sb="0" eb="4">
      <t>ヒジョウショウメイ</t>
    </rPh>
    <phoneticPr fontId="2"/>
  </si>
  <si>
    <t>いずれの設備のうち</t>
    <rPh sb="4" eb="6">
      <t>セツビ</t>
    </rPh>
    <phoneticPr fontId="2"/>
  </si>
  <si>
    <t>1設備の報告</t>
    <rPh sb="1" eb="3">
      <t>セツビ</t>
    </rPh>
    <rPh sb="4" eb="6">
      <t>ホウコク</t>
    </rPh>
    <phoneticPr fontId="2"/>
  </si>
  <si>
    <t>2設備の報告</t>
    <rPh sb="1" eb="3">
      <t>セツビ</t>
    </rPh>
    <rPh sb="4" eb="6">
      <t>ホウコク</t>
    </rPh>
    <phoneticPr fontId="2"/>
  </si>
  <si>
    <t>3設備の報告</t>
    <rPh sb="1" eb="3">
      <t>セツビ</t>
    </rPh>
    <rPh sb="4" eb="6">
      <t>ホウコク</t>
    </rPh>
    <phoneticPr fontId="2"/>
  </si>
  <si>
    <t>建築設備</t>
    <rPh sb="0" eb="4">
      <t>ケンチクセツビ</t>
    </rPh>
    <phoneticPr fontId="2"/>
  </si>
  <si>
    <t>防火設備</t>
    <rPh sb="0" eb="4">
      <t>ボウカセツビ</t>
    </rPh>
    <phoneticPr fontId="2"/>
  </si>
  <si>
    <t>定期報告等指導手数料　　（令和4年7月現在、平成30年4月2日改訂　税込）</t>
    <rPh sb="0" eb="5">
      <t>テイキホウコクトウ</t>
    </rPh>
    <rPh sb="5" eb="10">
      <t>シドウテスウリョウ</t>
    </rPh>
    <rPh sb="13" eb="15">
      <t>レイワ</t>
    </rPh>
    <rPh sb="16" eb="17">
      <t>ネン</t>
    </rPh>
    <rPh sb="18" eb="21">
      <t>ガツゲンザイ</t>
    </rPh>
    <rPh sb="22" eb="24">
      <t>ヘイセイ</t>
    </rPh>
    <rPh sb="26" eb="27">
      <t>ネン</t>
    </rPh>
    <rPh sb="28" eb="29">
      <t>ガツ</t>
    </rPh>
    <rPh sb="30" eb="33">
      <t>ニチカイテイ</t>
    </rPh>
    <rPh sb="34" eb="36">
      <t>ゼイコ</t>
    </rPh>
    <phoneticPr fontId="2"/>
  </si>
  <si>
    <t>※　郵送により、提出の場合は、下記を切り取って郵送ラベルとしてご利用ください。</t>
    <rPh sb="2" eb="4">
      <t>ユウソウ</t>
    </rPh>
    <rPh sb="8" eb="10">
      <t>テイシュツ</t>
    </rPh>
    <rPh sb="11" eb="13">
      <t>バアイ</t>
    </rPh>
    <rPh sb="15" eb="17">
      <t>カキ</t>
    </rPh>
    <rPh sb="18" eb="19">
      <t>キ</t>
    </rPh>
    <rPh sb="20" eb="21">
      <t>ト</t>
    </rPh>
    <rPh sb="23" eb="25">
      <t>ユウソウ</t>
    </rPh>
    <rPh sb="32" eb="34">
      <t>リヨウ</t>
    </rPh>
    <phoneticPr fontId="2"/>
  </si>
  <si>
    <t>〒651-0088</t>
    <phoneticPr fontId="2"/>
  </si>
  <si>
    <t>神戸市中央区小野柄通7-1-1　日本生命三宮駅前ビル7階</t>
    <rPh sb="0" eb="10">
      <t>コウベシチュウオウクオノエドオリ</t>
    </rPh>
    <rPh sb="16" eb="24">
      <t>ニホンセイメイサンノミヤエキマエ</t>
    </rPh>
    <rPh sb="27" eb="28">
      <t>カイ</t>
    </rPh>
    <phoneticPr fontId="2"/>
  </si>
  <si>
    <t>（公益財団法人兵庫県住宅建築総合センター　建築防災課）</t>
    <rPh sb="1" eb="14">
      <t>コウエキザイダンホウジンヒョウゴケンジュウタクケンチク</t>
    </rPh>
    <rPh sb="14" eb="16">
      <t>ソウゴウ</t>
    </rPh>
    <rPh sb="21" eb="26">
      <t>ケンチクボウサイカ</t>
    </rPh>
    <phoneticPr fontId="2"/>
  </si>
  <si>
    <t>兵庫県建築防災センター（定期報告　係）行</t>
    <rPh sb="0" eb="3">
      <t>ヒョウゴケン</t>
    </rPh>
    <rPh sb="3" eb="7">
      <t>ケンチクボウサイ</t>
    </rPh>
    <rPh sb="12" eb="16">
      <t>テイキホウコク</t>
    </rPh>
    <rPh sb="17" eb="18">
      <t>カカリ</t>
    </rPh>
    <rPh sb="19" eb="20">
      <t>イキ</t>
    </rPh>
    <phoneticPr fontId="2"/>
  </si>
  <si>
    <t>郵送での報告の場合は「報告リスト」を記載の上、先に指導手数料を銀行振込によってお支払いください</t>
    <rPh sb="0" eb="2">
      <t>ユウソウ</t>
    </rPh>
    <rPh sb="4" eb="6">
      <t>ホウコク</t>
    </rPh>
    <rPh sb="7" eb="9">
      <t>バアイ</t>
    </rPh>
    <rPh sb="11" eb="13">
      <t>ホウコク</t>
    </rPh>
    <rPh sb="18" eb="20">
      <t>キサイ</t>
    </rPh>
    <rPh sb="21" eb="22">
      <t>ウエ</t>
    </rPh>
    <rPh sb="23" eb="24">
      <t>サキ</t>
    </rPh>
    <rPh sb="25" eb="30">
      <t>シドウテスウリョウ</t>
    </rPh>
    <rPh sb="31" eb="35">
      <t>ギンコウフリコミ</t>
    </rPh>
    <rPh sb="40" eb="42">
      <t>シハラ</t>
    </rPh>
    <phoneticPr fontId="2"/>
  </si>
  <si>
    <t>その時に金融機関若しくはインターネットバンキングでの振り込みをした書を貼付けの上、お送りください。</t>
    <rPh sb="2" eb="3">
      <t>トキ</t>
    </rPh>
    <rPh sb="4" eb="9">
      <t>キンユウキカンモ</t>
    </rPh>
    <rPh sb="26" eb="27">
      <t>フ</t>
    </rPh>
    <rPh sb="28" eb="29">
      <t>コ</t>
    </rPh>
    <rPh sb="33" eb="34">
      <t>ショ</t>
    </rPh>
    <rPh sb="35" eb="37">
      <t>ハリツ</t>
    </rPh>
    <rPh sb="39" eb="40">
      <t>ウエ</t>
    </rPh>
    <rPh sb="42" eb="43">
      <t>オク</t>
    </rPh>
    <phoneticPr fontId="2"/>
  </si>
  <si>
    <t>郵送での報告の場合は、担当から連絡する場合がありますので、下記に連絡先を明示ください。</t>
    <rPh sb="0" eb="2">
      <t>ユウソウ</t>
    </rPh>
    <rPh sb="4" eb="6">
      <t>ホウコク</t>
    </rPh>
    <rPh sb="7" eb="9">
      <t>バアイ</t>
    </rPh>
    <rPh sb="11" eb="13">
      <t>タントウ</t>
    </rPh>
    <rPh sb="15" eb="17">
      <t>レンラク</t>
    </rPh>
    <rPh sb="19" eb="21">
      <t>バアイ</t>
    </rPh>
    <rPh sb="29" eb="31">
      <t>カキ</t>
    </rPh>
    <rPh sb="32" eb="35">
      <t>レンラクサキ</t>
    </rPh>
    <rPh sb="36" eb="38">
      <t>メイジ</t>
    </rPh>
    <phoneticPr fontId="2"/>
  </si>
  <si>
    <t>連絡先</t>
    <rPh sb="0" eb="3">
      <t>レンラクサキ</t>
    </rPh>
    <phoneticPr fontId="2"/>
  </si>
  <si>
    <t>携帯電話</t>
    <rPh sb="0" eb="4">
      <t>ケイタイデンワ</t>
    </rPh>
    <phoneticPr fontId="2"/>
  </si>
  <si>
    <t>E-mail</t>
    <phoneticPr fontId="2"/>
  </si>
  <si>
    <r>
      <t>報告件数が</t>
    </r>
    <r>
      <rPr>
        <sz val="11"/>
        <color rgb="FFFF0000"/>
        <rFont val="ＭＳ Ｐゴシック"/>
        <family val="3"/>
        <charset val="128"/>
      </rPr>
      <t>多い場合</t>
    </r>
    <r>
      <rPr>
        <sz val="11"/>
        <color theme="1"/>
        <rFont val="ＭＳ Ｐゴシック"/>
        <family val="2"/>
        <charset val="128"/>
      </rPr>
      <t>また、</t>
    </r>
    <r>
      <rPr>
        <sz val="11"/>
        <color rgb="FFFF0000"/>
        <rFont val="ＭＳ Ｐゴシック"/>
        <family val="3"/>
        <charset val="128"/>
      </rPr>
      <t>規模などが大きい場合</t>
    </r>
    <r>
      <rPr>
        <sz val="11"/>
        <color theme="1"/>
        <rFont val="ＭＳ Ｐゴシック"/>
        <family val="2"/>
        <charset val="128"/>
      </rPr>
      <t>はお早めにお越しください。</t>
    </r>
    <rPh sb="0" eb="4">
      <t>ホウコクケンスウ</t>
    </rPh>
    <rPh sb="5" eb="6">
      <t>オオ</t>
    </rPh>
    <rPh sb="7" eb="9">
      <t>バアイ</t>
    </rPh>
    <rPh sb="12" eb="14">
      <t>キボ</t>
    </rPh>
    <rPh sb="17" eb="18">
      <t>オオ</t>
    </rPh>
    <rPh sb="20" eb="22">
      <t>バアイ</t>
    </rPh>
    <rPh sb="24" eb="25">
      <t>ハヤ</t>
    </rPh>
    <rPh sb="28" eb="29">
      <t>コ</t>
    </rPh>
    <phoneticPr fontId="2"/>
  </si>
  <si>
    <t>受付をした証が必要な場合</t>
    <rPh sb="0" eb="2">
      <t>ウケツケ</t>
    </rPh>
    <rPh sb="5" eb="6">
      <t>ショウ</t>
    </rPh>
    <rPh sb="7" eb="9">
      <t>ヒツヨウ</t>
    </rPh>
    <rPh sb="10" eb="12">
      <t>バアイ</t>
    </rPh>
    <phoneticPr fontId="2"/>
  </si>
  <si>
    <r>
      <t>報告書を受付した証が必要な場合は、第一面(表紙)を</t>
    </r>
    <r>
      <rPr>
        <sz val="11"/>
        <color rgb="FFFF0000"/>
        <rFont val="ＭＳ Ｐゴシック"/>
        <family val="3"/>
        <charset val="128"/>
      </rPr>
      <t>別にご用意</t>
    </r>
    <r>
      <rPr>
        <sz val="11"/>
        <color theme="1"/>
        <rFont val="ＭＳ Ｐゴシック"/>
        <family val="2"/>
        <charset val="128"/>
      </rPr>
      <t>ください。</t>
    </r>
    <rPh sb="0" eb="3">
      <t>ホウコクショ</t>
    </rPh>
    <rPh sb="4" eb="6">
      <t>ウケツケ</t>
    </rPh>
    <rPh sb="8" eb="9">
      <t>アカシ</t>
    </rPh>
    <rPh sb="10" eb="12">
      <t>ヒツヨウ</t>
    </rPh>
    <rPh sb="13" eb="15">
      <t>バアイ</t>
    </rPh>
    <rPh sb="17" eb="20">
      <t>ダイイチメン</t>
    </rPh>
    <rPh sb="21" eb="23">
      <t>ヒョウシ</t>
    </rPh>
    <rPh sb="25" eb="26">
      <t>ベツ</t>
    </rPh>
    <rPh sb="28" eb="30">
      <t>ヨウイ</t>
    </rPh>
    <phoneticPr fontId="2"/>
  </si>
  <si>
    <r>
      <t>郵送の場合は、</t>
    </r>
    <r>
      <rPr>
        <sz val="11"/>
        <color rgb="FFFF0000"/>
        <rFont val="ＭＳ Ｐゴシック"/>
        <family val="3"/>
        <charset val="128"/>
      </rPr>
      <t>返信の封筒に切手、送付先を記載の上同封</t>
    </r>
    <r>
      <rPr>
        <sz val="11"/>
        <color theme="1"/>
        <rFont val="ＭＳ Ｐゴシック"/>
        <family val="2"/>
        <charset val="128"/>
      </rPr>
      <t>ください。</t>
    </r>
    <rPh sb="0" eb="2">
      <t>ユウソウ</t>
    </rPh>
    <rPh sb="3" eb="5">
      <t>バアイ</t>
    </rPh>
    <rPh sb="7" eb="9">
      <t>ヘンシン</t>
    </rPh>
    <rPh sb="10" eb="12">
      <t>フウトウ</t>
    </rPh>
    <rPh sb="13" eb="15">
      <t>キッテ</t>
    </rPh>
    <rPh sb="16" eb="19">
      <t>ソウフサキ</t>
    </rPh>
    <rPh sb="20" eb="22">
      <t>キサイ</t>
    </rPh>
    <rPh sb="23" eb="24">
      <t>ウエ</t>
    </rPh>
    <rPh sb="24" eb="26">
      <t>ドウフウ</t>
    </rPh>
    <phoneticPr fontId="2"/>
  </si>
  <si>
    <t>○○○市</t>
    <rPh sb="3" eb="4">
      <t>シ</t>
    </rPh>
    <phoneticPr fontId="2"/>
  </si>
  <si>
    <t>円、消費税10%</t>
    <phoneticPr fontId="2"/>
  </si>
  <si>
    <t>(税抜</t>
    <rPh sb="1" eb="3">
      <t>ゼイヌ</t>
    </rPh>
    <phoneticPr fontId="2"/>
  </si>
  <si>
    <t>)　税込計</t>
    <rPh sb="2" eb="4">
      <t>ゼイコミ</t>
    </rPh>
    <phoneticPr fontId="2"/>
  </si>
  <si>
    <r>
      <rPr>
        <b/>
        <sz val="11"/>
        <color rgb="FFFF0000"/>
        <rFont val="ＭＳ Ｐゴシック"/>
        <family val="3"/>
        <charset val="128"/>
      </rPr>
      <t>特定建築物</t>
    </r>
    <r>
      <rPr>
        <sz val="11"/>
        <color theme="1"/>
        <rFont val="ＭＳ Ｐゴシック"/>
        <family val="2"/>
        <charset val="128"/>
      </rPr>
      <t>の報告の場合は</t>
    </r>
    <r>
      <rPr>
        <b/>
        <sz val="11"/>
        <color rgb="FFFF0000"/>
        <rFont val="ＭＳ Ｐゴシック"/>
        <family val="3"/>
        <charset val="128"/>
      </rPr>
      <t>必ず報告対象面積</t>
    </r>
    <r>
      <rPr>
        <sz val="11"/>
        <color theme="1"/>
        <rFont val="ＭＳ Ｐゴシック"/>
        <family val="2"/>
        <charset val="128"/>
      </rPr>
      <t>を</t>
    </r>
    <r>
      <rPr>
        <b/>
        <sz val="11"/>
        <color theme="1"/>
        <rFont val="ＭＳ Ｐゴシック"/>
        <family val="3"/>
        <charset val="128"/>
      </rPr>
      <t>入力</t>
    </r>
    <r>
      <rPr>
        <sz val="11"/>
        <color theme="1"/>
        <rFont val="ＭＳ Ｐゴシック"/>
        <family val="2"/>
        <charset val="128"/>
      </rPr>
      <t>してください。</t>
    </r>
    <rPh sb="0" eb="2">
      <t>トクテイ</t>
    </rPh>
    <rPh sb="2" eb="5">
      <t>ケンチクブツ</t>
    </rPh>
    <rPh sb="6" eb="8">
      <t>ホウコク</t>
    </rPh>
    <rPh sb="9" eb="11">
      <t>バアイ</t>
    </rPh>
    <rPh sb="12" eb="13">
      <t>カナラ</t>
    </rPh>
    <rPh sb="14" eb="20">
      <t>ホウコクタイショウメンセキ</t>
    </rPh>
    <rPh sb="21" eb="23">
      <t>ニュウリョク</t>
    </rPh>
    <phoneticPr fontId="2"/>
  </si>
  <si>
    <r>
      <t>手数料の</t>
    </r>
    <r>
      <rPr>
        <b/>
        <sz val="11"/>
        <color rgb="FFFF0000"/>
        <rFont val="ＭＳ Ｐゴシック"/>
        <family val="3"/>
        <charset val="128"/>
      </rPr>
      <t>合計金額をお確かめください。</t>
    </r>
    <rPh sb="0" eb="3">
      <t>テスウリョウ</t>
    </rPh>
    <rPh sb="4" eb="8">
      <t>ゴウケイキンガク</t>
    </rPh>
    <rPh sb="10" eb="11">
      <t>タシ</t>
    </rPh>
    <phoneticPr fontId="2"/>
  </si>
  <si>
    <r>
      <t>※返金手続きが発生した場合、返金先は</t>
    </r>
    <r>
      <rPr>
        <b/>
        <sz val="12"/>
        <color rgb="FFFF0000"/>
        <rFont val="ＭＳ Ｐゴシック"/>
        <family val="3"/>
        <charset val="128"/>
      </rPr>
      <t>「入金された口座名義人</t>
    </r>
    <r>
      <rPr>
        <sz val="12"/>
        <color theme="1"/>
        <rFont val="ＭＳ Ｐゴシック"/>
        <family val="3"/>
        <charset val="128"/>
      </rPr>
      <t>」の手続きになります。当財団へ入金された</t>
    </r>
    <r>
      <rPr>
        <b/>
        <sz val="12"/>
        <color rgb="FFFF0000"/>
        <rFont val="ＭＳ Ｐゴシック"/>
        <family val="3"/>
        <charset val="128"/>
      </rPr>
      <t>名義以外での返金手続きはできません</t>
    </r>
    <r>
      <rPr>
        <sz val="12"/>
        <color theme="1"/>
        <rFont val="ＭＳ Ｐゴシック"/>
        <family val="3"/>
        <charset val="128"/>
      </rPr>
      <t>ので、ご了解の上、お支払いをお済ませ下さい。</t>
    </r>
    <rPh sb="1" eb="3">
      <t>ヘンキン</t>
    </rPh>
    <rPh sb="3" eb="5">
      <t>テツヅ</t>
    </rPh>
    <rPh sb="7" eb="9">
      <t>ハッセイ</t>
    </rPh>
    <rPh sb="11" eb="13">
      <t>バアイ</t>
    </rPh>
    <rPh sb="14" eb="17">
      <t>ヘンキンサキ</t>
    </rPh>
    <rPh sb="19" eb="21">
      <t>ニュウキン</t>
    </rPh>
    <rPh sb="24" eb="29">
      <t>コウザメイギニン</t>
    </rPh>
    <rPh sb="31" eb="33">
      <t>テツヅ</t>
    </rPh>
    <rPh sb="40" eb="43">
      <t>トウザイダン</t>
    </rPh>
    <rPh sb="44" eb="46">
      <t>ニュウキン</t>
    </rPh>
    <rPh sb="49" eb="53">
      <t>メイギイガイ</t>
    </rPh>
    <rPh sb="55" eb="59">
      <t>ヘンキンテツヅ</t>
    </rPh>
    <rPh sb="70" eb="72">
      <t>リョウカイ</t>
    </rPh>
    <rPh sb="73" eb="74">
      <t>ウエ</t>
    </rPh>
    <rPh sb="76" eb="78">
      <t>シハラ</t>
    </rPh>
    <rPh sb="81" eb="82">
      <t>ス</t>
    </rPh>
    <rPh sb="84" eb="85">
      <t>クダ</t>
    </rPh>
    <phoneticPr fontId="2"/>
  </si>
  <si>
    <t>コード番号で検索しますので必ず記載願います。</t>
    <rPh sb="3" eb="5">
      <t>バンゴウ</t>
    </rPh>
    <rPh sb="6" eb="8">
      <t>ケンサク</t>
    </rPh>
    <rPh sb="13" eb="14">
      <t>カナラ</t>
    </rPh>
    <rPh sb="15" eb="17">
      <t>キサイ</t>
    </rPh>
    <rPh sb="17" eb="18">
      <t>ネガ</t>
    </rPh>
    <phoneticPr fontId="2"/>
  </si>
  <si>
    <t>001-12-123456-1</t>
    <phoneticPr fontId="2"/>
  </si>
  <si>
    <t>（公財）</t>
    <rPh sb="1" eb="3">
      <t>コウザイ</t>
    </rPh>
    <phoneticPr fontId="2"/>
  </si>
  <si>
    <t>兵庫県住宅建築総合センター</t>
    <rPh sb="0" eb="9">
      <t>ヒョウゴケンジュウタクケンチクソウゴウ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</si>
</sst>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0&quot;㎡&quot;"/>
    <numFmt numFmtId="177" formatCode="#,##0.00&quot;㎡&quot;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5" xfId="1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38" fontId="0" fillId="0" borderId="4" xfId="1" applyFont="1" applyBorder="1">
      <alignment vertical="center"/>
    </xf>
    <xf numFmtId="6" fontId="0" fillId="0" borderId="2" xfId="2" applyFont="1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6" fontId="0" fillId="0" borderId="10" xfId="0" applyNumberFormat="1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horizontal="right" vertical="center"/>
      <protection hidden="1"/>
    </xf>
    <xf numFmtId="0" fontId="0" fillId="0" borderId="20" xfId="0" applyBorder="1" applyProtection="1">
      <alignment vertical="center"/>
      <protection hidden="1"/>
    </xf>
    <xf numFmtId="0" fontId="10" fillId="0" borderId="0" xfId="0" applyFont="1">
      <alignment vertical="center"/>
    </xf>
    <xf numFmtId="0" fontId="7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38" fontId="0" fillId="0" borderId="5" xfId="1" applyFont="1" applyBorder="1" applyProtection="1">
      <alignment vertical="center"/>
      <protection hidden="1"/>
    </xf>
    <xf numFmtId="38" fontId="0" fillId="0" borderId="22" xfId="1" applyFont="1" applyBorder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22" xfId="0" applyBorder="1" applyAlignment="1" applyProtection="1">
      <alignment horizontal="center" vertical="center" shrinkToFit="1"/>
      <protection locked="0" hidden="1"/>
    </xf>
    <xf numFmtId="6" fontId="11" fillId="0" borderId="3" xfId="2" applyFont="1" applyBorder="1" applyAlignment="1" applyProtection="1">
      <alignment vertical="center" shrinkToFit="1"/>
      <protection hidden="1"/>
    </xf>
    <xf numFmtId="177" fontId="0" fillId="0" borderId="5" xfId="1" applyNumberFormat="1" applyFont="1" applyBorder="1" applyAlignment="1" applyProtection="1">
      <alignment horizontal="center" vertical="center" shrinkToFit="1"/>
      <protection locked="0"/>
    </xf>
    <xf numFmtId="177" fontId="0" fillId="0" borderId="22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6" fontId="0" fillId="0" borderId="20" xfId="2" applyFont="1" applyBorder="1" applyAlignment="1">
      <alignment horizontal="center" vertical="center" shrinkToFit="1"/>
    </xf>
    <xf numFmtId="6" fontId="0" fillId="0" borderId="10" xfId="2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6" fontId="0" fillId="0" borderId="27" xfId="2" applyFont="1" applyBorder="1" applyAlignment="1">
      <alignment horizontal="center" vertical="center" shrinkToFit="1"/>
    </xf>
    <xf numFmtId="6" fontId="0" fillId="0" borderId="28" xfId="2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6" fontId="0" fillId="0" borderId="10" xfId="0" applyNumberForma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356F-8D8F-4B07-A1C0-7E1D18AABD04}">
  <dimension ref="A1:M46"/>
  <sheetViews>
    <sheetView tabSelected="1" view="pageBreakPreview" zoomScaleNormal="100" zoomScaleSheetLayoutView="100" workbookViewId="0">
      <selection activeCell="E1" sqref="E1:I1"/>
    </sheetView>
  </sheetViews>
  <sheetFormatPr defaultRowHeight="13.5"/>
  <cols>
    <col min="1" max="1" width="3.375" customWidth="1"/>
    <col min="5" max="5" width="18.25" customWidth="1"/>
    <col min="7" max="7" width="9.75" bestFit="1" customWidth="1"/>
    <col min="11" max="13" width="9" hidden="1" customWidth="1"/>
  </cols>
  <sheetData>
    <row r="1" spans="1:13" ht="27" customHeight="1">
      <c r="A1" s="58" t="s">
        <v>26</v>
      </c>
      <c r="B1" s="58"/>
      <c r="C1" s="58"/>
      <c r="D1" s="58"/>
      <c r="E1" s="59" t="s">
        <v>22</v>
      </c>
      <c r="F1" s="59"/>
      <c r="G1" s="59"/>
      <c r="H1" s="59"/>
      <c r="I1" s="59"/>
    </row>
    <row r="2" spans="1:13">
      <c r="B2" s="4" t="s">
        <v>27</v>
      </c>
      <c r="C2" s="4"/>
      <c r="D2" s="4" t="s">
        <v>30</v>
      </c>
      <c r="E2" s="4"/>
      <c r="F2" s="4"/>
      <c r="G2" s="4"/>
      <c r="H2" s="4"/>
      <c r="I2" s="4"/>
      <c r="K2">
        <v>1</v>
      </c>
      <c r="L2" s="1">
        <v>1000</v>
      </c>
      <c r="M2" s="1">
        <v>5000</v>
      </c>
    </row>
    <row r="3" spans="1:13">
      <c r="B3" s="35" t="s">
        <v>28</v>
      </c>
      <c r="C3" s="62" t="s">
        <v>29</v>
      </c>
      <c r="D3" s="62"/>
      <c r="E3" s="62"/>
      <c r="F3" s="62"/>
      <c r="G3" s="62"/>
      <c r="H3" s="63"/>
      <c r="I3" s="35"/>
      <c r="K3">
        <v>2</v>
      </c>
      <c r="L3" s="1">
        <v>3000</v>
      </c>
      <c r="M3" s="1">
        <v>6000</v>
      </c>
    </row>
    <row r="4" spans="1:13">
      <c r="B4" s="90" t="s">
        <v>66</v>
      </c>
      <c r="C4" s="90"/>
      <c r="D4" s="90"/>
      <c r="E4" s="90"/>
      <c r="F4" s="90"/>
      <c r="G4" s="90"/>
      <c r="H4" s="90"/>
      <c r="I4" s="4"/>
      <c r="K4">
        <v>3</v>
      </c>
      <c r="L4" s="1">
        <v>5000</v>
      </c>
      <c r="M4" s="1">
        <v>8000</v>
      </c>
    </row>
    <row r="5" spans="1:13">
      <c r="K5">
        <v>4</v>
      </c>
      <c r="L5" s="1">
        <v>100000</v>
      </c>
      <c r="M5" s="1">
        <v>10000</v>
      </c>
    </row>
    <row r="6" spans="1:13" ht="15">
      <c r="B6" s="65" t="s">
        <v>31</v>
      </c>
      <c r="C6" s="65"/>
      <c r="D6" s="64" t="s">
        <v>32</v>
      </c>
      <c r="E6" s="64"/>
      <c r="F6" s="64"/>
      <c r="G6" s="64"/>
      <c r="H6" s="64"/>
      <c r="I6" s="4"/>
      <c r="L6" s="1"/>
      <c r="M6" s="1"/>
    </row>
    <row r="7" spans="1:13">
      <c r="L7" s="1"/>
      <c r="M7" s="1"/>
    </row>
    <row r="8" spans="1:13" ht="21.75" customHeight="1">
      <c r="A8" s="66" t="s">
        <v>54</v>
      </c>
      <c r="B8" s="66"/>
      <c r="C8" s="66"/>
      <c r="D8" s="66"/>
      <c r="E8" s="66"/>
      <c r="F8" s="66"/>
      <c r="G8" s="66"/>
      <c r="H8" s="66"/>
      <c r="I8" s="66"/>
      <c r="K8">
        <v>5</v>
      </c>
      <c r="L8" s="1">
        <v>13000</v>
      </c>
      <c r="M8" s="1">
        <v>13000</v>
      </c>
    </row>
    <row r="9" spans="1:13" ht="19.5" customHeight="1">
      <c r="A9" s="67" t="s">
        <v>33</v>
      </c>
      <c r="B9" s="67"/>
      <c r="C9" s="68"/>
      <c r="D9" s="69" t="s">
        <v>34</v>
      </c>
      <c r="E9" s="67"/>
      <c r="F9" s="67"/>
      <c r="G9" s="68"/>
      <c r="H9" s="69" t="s">
        <v>35</v>
      </c>
      <c r="I9" s="67"/>
      <c r="K9">
        <v>6</v>
      </c>
      <c r="L9" s="1">
        <v>16000</v>
      </c>
      <c r="M9" s="1">
        <v>16000</v>
      </c>
    </row>
    <row r="10" spans="1:13" ht="19.5" customHeight="1">
      <c r="A10" s="60" t="s">
        <v>38</v>
      </c>
      <c r="B10" s="60"/>
      <c r="C10" s="72"/>
      <c r="D10" s="78" t="s">
        <v>36</v>
      </c>
      <c r="E10" s="69" t="s">
        <v>37</v>
      </c>
      <c r="F10" s="67"/>
      <c r="G10" s="68"/>
      <c r="H10" s="76">
        <v>5000</v>
      </c>
      <c r="I10" s="77"/>
      <c r="K10">
        <v>7</v>
      </c>
      <c r="L10" s="1">
        <v>21000</v>
      </c>
      <c r="M10" s="1">
        <v>21000</v>
      </c>
    </row>
    <row r="11" spans="1:13" ht="20.25" customHeight="1">
      <c r="A11" s="61"/>
      <c r="B11" s="61"/>
      <c r="C11" s="73"/>
      <c r="D11" s="79"/>
      <c r="E11" s="69" t="s">
        <v>39</v>
      </c>
      <c r="F11" s="67"/>
      <c r="G11" s="68"/>
      <c r="H11" s="76">
        <v>6000</v>
      </c>
      <c r="I11" s="77"/>
      <c r="K11">
        <v>9</v>
      </c>
      <c r="L11" s="1">
        <v>2</v>
      </c>
      <c r="M11" s="1">
        <v>5000</v>
      </c>
    </row>
    <row r="12" spans="1:13" ht="20.25" customHeight="1">
      <c r="A12" s="61"/>
      <c r="B12" s="61"/>
      <c r="C12" s="73"/>
      <c r="D12" s="79"/>
      <c r="E12" s="69" t="s">
        <v>40</v>
      </c>
      <c r="F12" s="67"/>
      <c r="G12" s="68"/>
      <c r="H12" s="76">
        <v>8000</v>
      </c>
      <c r="I12" s="77"/>
      <c r="K12">
        <v>10</v>
      </c>
      <c r="L12" s="1">
        <v>3</v>
      </c>
      <c r="M12" s="1">
        <v>6000</v>
      </c>
    </row>
    <row r="13" spans="1:13" ht="20.25" customHeight="1">
      <c r="A13" s="61"/>
      <c r="B13" s="61"/>
      <c r="C13" s="73"/>
      <c r="D13" s="79"/>
      <c r="E13" s="69" t="s">
        <v>42</v>
      </c>
      <c r="F13" s="67"/>
      <c r="G13" s="68"/>
      <c r="H13" s="76">
        <v>10000</v>
      </c>
      <c r="I13" s="77"/>
      <c r="K13">
        <v>11</v>
      </c>
      <c r="L13" s="1"/>
      <c r="M13" s="1">
        <v>4000</v>
      </c>
    </row>
    <row r="14" spans="1:13" ht="20.25" customHeight="1">
      <c r="A14" s="61"/>
      <c r="B14" s="61"/>
      <c r="C14" s="73"/>
      <c r="D14" s="79"/>
      <c r="E14" s="69" t="s">
        <v>41</v>
      </c>
      <c r="F14" s="67"/>
      <c r="G14" s="68"/>
      <c r="H14" s="76">
        <v>13000</v>
      </c>
      <c r="I14" s="77"/>
    </row>
    <row r="15" spans="1:13" ht="20.25" customHeight="1">
      <c r="A15" s="61"/>
      <c r="B15" s="61"/>
      <c r="C15" s="73"/>
      <c r="D15" s="79"/>
      <c r="E15" s="69" t="s">
        <v>43</v>
      </c>
      <c r="F15" s="67"/>
      <c r="G15" s="68"/>
      <c r="H15" s="76">
        <v>16000</v>
      </c>
      <c r="I15" s="77"/>
      <c r="L15" t="s">
        <v>9</v>
      </c>
    </row>
    <row r="16" spans="1:13" ht="20.25" customHeight="1">
      <c r="A16" s="66"/>
      <c r="B16" s="66"/>
      <c r="C16" s="74"/>
      <c r="D16" s="80"/>
      <c r="E16" s="69" t="s">
        <v>44</v>
      </c>
      <c r="F16" s="67"/>
      <c r="G16" s="68"/>
      <c r="H16" s="76">
        <v>21000</v>
      </c>
      <c r="I16" s="77"/>
      <c r="L16" t="s">
        <v>10</v>
      </c>
    </row>
    <row r="17" spans="1:12" ht="20.25" customHeight="1">
      <c r="A17" s="60" t="s">
        <v>52</v>
      </c>
      <c r="B17" s="60"/>
      <c r="C17" s="72"/>
      <c r="D17" s="21" t="s">
        <v>45</v>
      </c>
      <c r="E17" s="87" t="s">
        <v>48</v>
      </c>
      <c r="F17" s="69" t="s">
        <v>49</v>
      </c>
      <c r="G17" s="68"/>
      <c r="H17" s="76">
        <v>3000</v>
      </c>
      <c r="I17" s="77"/>
      <c r="L17" t="s">
        <v>11</v>
      </c>
    </row>
    <row r="18" spans="1:12" ht="20.25" customHeight="1">
      <c r="A18" s="61"/>
      <c r="B18" s="61"/>
      <c r="C18" s="73"/>
      <c r="D18" s="24" t="s">
        <v>46</v>
      </c>
      <c r="E18" s="88"/>
      <c r="F18" s="69" t="s">
        <v>50</v>
      </c>
      <c r="G18" s="68"/>
      <c r="H18" s="76">
        <v>5000</v>
      </c>
      <c r="I18" s="77"/>
      <c r="L18" t="s">
        <v>12</v>
      </c>
    </row>
    <row r="19" spans="1:12" ht="20.25" customHeight="1">
      <c r="A19" s="66"/>
      <c r="B19" s="66"/>
      <c r="C19" s="74"/>
      <c r="D19" s="7" t="s">
        <v>47</v>
      </c>
      <c r="E19" s="89"/>
      <c r="F19" s="69" t="s">
        <v>51</v>
      </c>
      <c r="G19" s="68"/>
      <c r="H19" s="76">
        <v>6000</v>
      </c>
      <c r="I19" s="77"/>
      <c r="L19" t="s">
        <v>13</v>
      </c>
    </row>
    <row r="20" spans="1:12" ht="20.25" customHeight="1">
      <c r="A20" s="75" t="s">
        <v>53</v>
      </c>
      <c r="B20" s="75"/>
      <c r="C20" s="75"/>
      <c r="D20" s="25"/>
      <c r="E20" s="25"/>
      <c r="F20" s="25"/>
      <c r="G20" s="26"/>
      <c r="H20" s="94">
        <v>4000</v>
      </c>
      <c r="I20" s="95"/>
    </row>
    <row r="21" spans="1:12" ht="20.25" customHeight="1">
      <c r="A21" s="23"/>
      <c r="B21" s="23"/>
      <c r="C21" s="23"/>
      <c r="D21" s="22"/>
      <c r="E21" s="22"/>
      <c r="F21" s="22"/>
      <c r="G21" s="20"/>
      <c r="H21" s="33"/>
      <c r="I21" s="23"/>
    </row>
    <row r="22" spans="1:12" ht="20.25" customHeight="1">
      <c r="A22" s="91" t="s">
        <v>60</v>
      </c>
      <c r="B22" s="91"/>
      <c r="C22" s="91"/>
      <c r="D22" s="91"/>
      <c r="E22" s="91"/>
      <c r="F22" s="91"/>
      <c r="G22" s="91"/>
      <c r="H22" s="91"/>
      <c r="I22" s="91"/>
    </row>
    <row r="23" spans="1:12" ht="20.25" customHeight="1">
      <c r="A23" s="91" t="s">
        <v>61</v>
      </c>
      <c r="B23" s="91"/>
      <c r="C23" s="91"/>
      <c r="D23" s="91"/>
      <c r="E23" s="91"/>
      <c r="F23" s="91"/>
      <c r="G23" s="91"/>
      <c r="H23" s="91"/>
      <c r="I23" s="91"/>
    </row>
    <row r="24" spans="1:12" ht="20.25" customHeight="1">
      <c r="A24" s="92" t="s">
        <v>67</v>
      </c>
      <c r="B24" s="93"/>
      <c r="C24" s="93"/>
      <c r="D24" s="93"/>
      <c r="E24" s="93"/>
      <c r="F24" s="93"/>
      <c r="G24" s="93"/>
      <c r="H24" s="93"/>
      <c r="I24" s="93"/>
    </row>
    <row r="25" spans="1:12" ht="20.25" customHeight="1">
      <c r="A25" s="61" t="s">
        <v>68</v>
      </c>
      <c r="B25" s="61"/>
      <c r="C25" s="61"/>
      <c r="D25" s="61"/>
      <c r="E25" s="61"/>
      <c r="F25" s="61"/>
      <c r="G25" s="61"/>
      <c r="H25" s="61"/>
      <c r="I25" s="61"/>
    </row>
    <row r="26" spans="1:12" ht="20.25" customHeight="1">
      <c r="A26" s="61" t="s">
        <v>69</v>
      </c>
      <c r="B26" s="61"/>
      <c r="C26" s="61"/>
      <c r="D26" s="61"/>
      <c r="E26" s="61"/>
      <c r="F26" s="61"/>
      <c r="G26" s="61"/>
      <c r="H26" s="61"/>
      <c r="I26" s="61"/>
    </row>
    <row r="27" spans="1:12" ht="20.25" customHeight="1">
      <c r="A27" s="4"/>
      <c r="B27" s="4"/>
      <c r="C27" s="4"/>
      <c r="D27" s="4"/>
      <c r="E27" s="4"/>
      <c r="F27" s="4"/>
      <c r="G27" s="4"/>
      <c r="H27" s="34"/>
      <c r="I27" s="4"/>
    </row>
    <row r="29" spans="1:12">
      <c r="A29" s="4"/>
      <c r="B29" s="70" t="s">
        <v>55</v>
      </c>
      <c r="C29" s="70"/>
      <c r="D29" s="70"/>
      <c r="E29" s="70"/>
      <c r="F29" s="70"/>
      <c r="G29" s="70"/>
      <c r="H29" s="70"/>
      <c r="I29" s="70"/>
    </row>
    <row r="30" spans="1:12">
      <c r="A30" s="4"/>
      <c r="B30" s="70"/>
      <c r="C30" s="70"/>
      <c r="D30" s="70"/>
      <c r="E30" s="70"/>
      <c r="F30" s="70"/>
      <c r="G30" s="70"/>
      <c r="H30" s="70"/>
      <c r="I30" s="70"/>
    </row>
    <row r="33" spans="1:9">
      <c r="B33" s="81" t="s">
        <v>56</v>
      </c>
      <c r="C33" s="82"/>
      <c r="D33" s="82"/>
      <c r="E33" s="71"/>
      <c r="F33" s="71"/>
      <c r="G33" s="27"/>
    </row>
    <row r="34" spans="1:9">
      <c r="B34" s="83"/>
      <c r="C34" s="84"/>
      <c r="D34" s="84"/>
      <c r="E34" s="2"/>
      <c r="F34" s="2"/>
      <c r="G34" s="29"/>
    </row>
    <row r="35" spans="1:9">
      <c r="B35" s="85" t="s">
        <v>57</v>
      </c>
      <c r="C35" s="61"/>
      <c r="D35" s="61"/>
      <c r="E35" s="61"/>
      <c r="F35" s="61"/>
      <c r="G35" s="86"/>
    </row>
    <row r="36" spans="1:9">
      <c r="B36" s="85"/>
      <c r="C36" s="61"/>
      <c r="D36" s="61"/>
      <c r="E36" s="61"/>
      <c r="F36" s="61"/>
      <c r="G36" s="86"/>
    </row>
    <row r="37" spans="1:9">
      <c r="B37" s="28"/>
      <c r="D37" s="61" t="s">
        <v>59</v>
      </c>
      <c r="E37" s="61"/>
      <c r="F37" s="61"/>
      <c r="G37" s="86"/>
    </row>
    <row r="38" spans="1:9" ht="17.25" customHeight="1">
      <c r="B38" s="28"/>
      <c r="D38" s="61"/>
      <c r="E38" s="61"/>
      <c r="F38" s="61"/>
      <c r="G38" s="86"/>
    </row>
    <row r="39" spans="1:9" ht="17.25" customHeight="1">
      <c r="B39" s="28"/>
      <c r="C39" s="61" t="s">
        <v>58</v>
      </c>
      <c r="D39" s="61"/>
      <c r="E39" s="61"/>
      <c r="F39" s="61"/>
      <c r="G39" s="86"/>
    </row>
    <row r="40" spans="1:9" ht="17.25" customHeight="1">
      <c r="B40" s="30"/>
      <c r="C40" s="31"/>
      <c r="D40" s="31"/>
      <c r="E40" s="31"/>
      <c r="F40" s="31"/>
      <c r="G40" s="32"/>
    </row>
    <row r="41" spans="1:9" ht="17.25" customHeight="1"/>
    <row r="42" spans="1:9" ht="17.25" customHeight="1"/>
    <row r="43" spans="1:9" ht="17.25" customHeight="1"/>
    <row r="44" spans="1:9" ht="17.2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18" customHeight="1">
      <c r="A45" s="60" t="s">
        <v>23</v>
      </c>
      <c r="B45" s="60"/>
      <c r="C45" s="60"/>
      <c r="D45" s="60"/>
      <c r="E45" s="60"/>
      <c r="F45" s="60"/>
      <c r="G45" s="60"/>
      <c r="H45" s="60"/>
      <c r="I45" s="60"/>
    </row>
    <row r="46" spans="1:9" ht="18.75" customHeight="1">
      <c r="A46" s="61" t="s">
        <v>24</v>
      </c>
      <c r="B46" s="61"/>
      <c r="C46" s="61"/>
      <c r="D46" s="61"/>
      <c r="E46" s="61"/>
      <c r="F46" s="61"/>
      <c r="G46" s="61"/>
      <c r="H46" s="61"/>
      <c r="I46" s="61"/>
    </row>
  </sheetData>
  <mergeCells count="50">
    <mergeCell ref="B4:H4"/>
    <mergeCell ref="A22:I22"/>
    <mergeCell ref="A23:I23"/>
    <mergeCell ref="A25:I25"/>
    <mergeCell ref="A26:I26"/>
    <mergeCell ref="A24:I24"/>
    <mergeCell ref="H20:I20"/>
    <mergeCell ref="H17:I17"/>
    <mergeCell ref="H18:I18"/>
    <mergeCell ref="H19:I19"/>
    <mergeCell ref="E15:G15"/>
    <mergeCell ref="E16:G16"/>
    <mergeCell ref="H11:I11"/>
    <mergeCell ref="H12:I12"/>
    <mergeCell ref="H13:I13"/>
    <mergeCell ref="H14:I14"/>
    <mergeCell ref="B33:D34"/>
    <mergeCell ref="B35:G36"/>
    <mergeCell ref="D37:G38"/>
    <mergeCell ref="C39:G39"/>
    <mergeCell ref="E17:E19"/>
    <mergeCell ref="F17:G17"/>
    <mergeCell ref="F18:G18"/>
    <mergeCell ref="F19:G19"/>
    <mergeCell ref="H15:I15"/>
    <mergeCell ref="H16:I16"/>
    <mergeCell ref="H9:I9"/>
    <mergeCell ref="D10:D16"/>
    <mergeCell ref="E10:G10"/>
    <mergeCell ref="H10:I10"/>
    <mergeCell ref="E11:G11"/>
    <mergeCell ref="E12:G12"/>
    <mergeCell ref="E13:G13"/>
    <mergeCell ref="E14:G14"/>
    <mergeCell ref="A1:D1"/>
    <mergeCell ref="E1:I1"/>
    <mergeCell ref="A45:I45"/>
    <mergeCell ref="A46:I46"/>
    <mergeCell ref="C3:H3"/>
    <mergeCell ref="D6:H6"/>
    <mergeCell ref="B6:C6"/>
    <mergeCell ref="A8:I8"/>
    <mergeCell ref="A9:C9"/>
    <mergeCell ref="D9:G9"/>
    <mergeCell ref="B29:I29"/>
    <mergeCell ref="B30:I30"/>
    <mergeCell ref="E33:F33"/>
    <mergeCell ref="A10:C16"/>
    <mergeCell ref="A17:C19"/>
    <mergeCell ref="A20:C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7A5D-C35F-4C91-B01D-7D635F7953CD}">
  <dimension ref="A1:P46"/>
  <sheetViews>
    <sheetView showGridLines="0" zoomScaleNormal="100" zoomScaleSheetLayoutView="100" workbookViewId="0">
      <selection activeCell="B10" sqref="B10:C10"/>
    </sheetView>
  </sheetViews>
  <sheetFormatPr defaultRowHeight="13.5"/>
  <cols>
    <col min="1" max="1" width="3.375" customWidth="1"/>
    <col min="5" max="5" width="18.25" customWidth="1"/>
    <col min="7" max="7" width="10" bestFit="1" customWidth="1"/>
    <col min="10" max="10" width="1.625" customWidth="1"/>
    <col min="11" max="13" width="9" hidden="1" customWidth="1"/>
    <col min="14" max="15" width="1.625" customWidth="1"/>
  </cols>
  <sheetData>
    <row r="1" spans="1:16" ht="27" customHeight="1">
      <c r="A1" s="58" t="s">
        <v>0</v>
      </c>
      <c r="B1" s="58"/>
      <c r="C1" s="58"/>
      <c r="D1" s="58"/>
      <c r="E1" s="59" t="s">
        <v>22</v>
      </c>
      <c r="F1" s="59"/>
      <c r="G1" s="59"/>
      <c r="H1" s="59"/>
      <c r="I1" s="59"/>
    </row>
    <row r="2" spans="1:16">
      <c r="K2">
        <v>1</v>
      </c>
      <c r="L2" s="1">
        <v>1000</v>
      </c>
      <c r="M2" s="1">
        <v>5000</v>
      </c>
    </row>
    <row r="3" spans="1:16">
      <c r="B3" t="s">
        <v>1</v>
      </c>
      <c r="K3">
        <v>2</v>
      </c>
      <c r="L3" s="1">
        <v>3000</v>
      </c>
      <c r="M3" s="1">
        <v>6000</v>
      </c>
    </row>
    <row r="4" spans="1:16">
      <c r="B4" t="s">
        <v>2</v>
      </c>
      <c r="K4">
        <v>3</v>
      </c>
      <c r="L4" s="1">
        <v>5000</v>
      </c>
      <c r="M4" s="1">
        <v>8000</v>
      </c>
    </row>
    <row r="5" spans="1:16">
      <c r="B5" t="s">
        <v>77</v>
      </c>
      <c r="K5">
        <v>4</v>
      </c>
      <c r="L5" s="1">
        <v>100000</v>
      </c>
      <c r="M5" s="1">
        <v>10000</v>
      </c>
    </row>
    <row r="6" spans="1:16">
      <c r="K6">
        <v>5</v>
      </c>
      <c r="L6" s="1">
        <v>13000</v>
      </c>
      <c r="M6" s="1">
        <v>13000</v>
      </c>
    </row>
    <row r="7" spans="1:16" ht="19.5" customHeight="1">
      <c r="A7" s="10"/>
      <c r="B7" s="96" t="s">
        <v>3</v>
      </c>
      <c r="C7" s="97"/>
      <c r="D7" s="87" t="s">
        <v>4</v>
      </c>
      <c r="E7" s="87" t="s">
        <v>5</v>
      </c>
      <c r="F7" s="87" t="s">
        <v>14</v>
      </c>
      <c r="G7" s="87" t="s">
        <v>6</v>
      </c>
      <c r="H7" s="87" t="s">
        <v>7</v>
      </c>
      <c r="I7" s="108" t="s">
        <v>8</v>
      </c>
      <c r="K7">
        <v>6</v>
      </c>
      <c r="L7" s="1">
        <v>16000</v>
      </c>
      <c r="M7" s="1">
        <v>16000</v>
      </c>
    </row>
    <row r="8" spans="1:16" ht="19.5" customHeight="1">
      <c r="A8" s="11"/>
      <c r="B8" s="70"/>
      <c r="C8" s="98"/>
      <c r="D8" s="89"/>
      <c r="E8" s="89"/>
      <c r="F8" s="89"/>
      <c r="G8" s="89"/>
      <c r="H8" s="89"/>
      <c r="I8" s="109"/>
      <c r="K8">
        <v>7</v>
      </c>
      <c r="L8" s="1">
        <v>21000</v>
      </c>
      <c r="M8" s="1">
        <v>21000</v>
      </c>
    </row>
    <row r="9" spans="1:16" ht="20.25" customHeight="1">
      <c r="A9" s="12"/>
      <c r="B9" s="110" t="s">
        <v>78</v>
      </c>
      <c r="C9" s="110"/>
      <c r="D9" s="7" t="s">
        <v>70</v>
      </c>
      <c r="E9" s="7" t="s">
        <v>25</v>
      </c>
      <c r="F9" s="7" t="s">
        <v>9</v>
      </c>
      <c r="G9" s="8">
        <v>1025.3599999999999</v>
      </c>
      <c r="H9" s="9">
        <v>6000</v>
      </c>
      <c r="I9" s="13"/>
      <c r="K9">
        <v>8</v>
      </c>
      <c r="L9" s="1">
        <v>1</v>
      </c>
      <c r="M9" s="1">
        <v>3000</v>
      </c>
    </row>
    <row r="10" spans="1:16" ht="20.25" customHeight="1">
      <c r="A10" s="14">
        <v>1</v>
      </c>
      <c r="B10" s="111"/>
      <c r="C10" s="111"/>
      <c r="D10" s="47"/>
      <c r="E10" s="47"/>
      <c r="F10" s="52"/>
      <c r="G10" s="56"/>
      <c r="H10" s="50">
        <f>O10</f>
        <v>0</v>
      </c>
      <c r="I10" s="15"/>
      <c r="J10" s="45">
        <f>IF(G10&lt;=1000,5000,IF(G10&lt;=3000,6000,IF(G10&lt;=5000,8000,IF(G10&lt;=10000,10000,IF(G10&lt;=20000,13000,IF(G10&lt;=40000,16000,21000))))))</f>
        <v>5000</v>
      </c>
      <c r="K10" s="45">
        <v>9</v>
      </c>
      <c r="L10" s="46">
        <v>2</v>
      </c>
      <c r="M10" s="46">
        <v>5000</v>
      </c>
      <c r="N10" s="45">
        <f>IF(F10="設備（1種別）",3000,IF(F10="設備（2種別）",5000,IF(F10="設備（3種別）",6000,0)))</f>
        <v>0</v>
      </c>
      <c r="O10" s="45">
        <f>IF(F10="建築",J10,IF(F10="防火",4000,N10))</f>
        <v>0</v>
      </c>
      <c r="P10" s="44" t="s">
        <v>74</v>
      </c>
    </row>
    <row r="11" spans="1:16" ht="20.25" customHeight="1">
      <c r="A11" s="16">
        <v>2</v>
      </c>
      <c r="B11" s="106"/>
      <c r="C11" s="106"/>
      <c r="D11" s="48"/>
      <c r="E11" s="48"/>
      <c r="F11" s="53"/>
      <c r="G11" s="56"/>
      <c r="H11" s="50">
        <f t="shared" ref="H11:H22" si="0">O11</f>
        <v>0</v>
      </c>
      <c r="I11" s="17"/>
      <c r="J11" s="45">
        <f t="shared" ref="J11:J22" si="1">IF(G11&lt;=1000,5000,IF(G11&lt;=3000,6000,IF(G11&lt;=5000,8000,IF(G11&lt;=10000,10000,IF(G11&lt;=20000,13000,IF(G11&lt;=40000,16000,21000))))))</f>
        <v>5000</v>
      </c>
      <c r="K11" s="45">
        <v>10</v>
      </c>
      <c r="L11" s="46">
        <v>3</v>
      </c>
      <c r="M11" s="46">
        <v>6000</v>
      </c>
      <c r="N11" s="45">
        <f t="shared" ref="N11:N22" si="2">IF(F11="設備（1種別）",3000,IF(F11="設備（2種別）",5000,IF(F11="設備（3種別）",6000,0)))</f>
        <v>0</v>
      </c>
      <c r="O11" s="45">
        <f t="shared" ref="O11:O22" si="3">IF(F11="建築",J11,IF(F11="防火",4000,N11))</f>
        <v>0</v>
      </c>
    </row>
    <row r="12" spans="1:16" ht="20.25" customHeight="1">
      <c r="A12" s="16">
        <v>3</v>
      </c>
      <c r="B12" s="106"/>
      <c r="C12" s="106"/>
      <c r="D12" s="48"/>
      <c r="E12" s="48"/>
      <c r="F12" s="53"/>
      <c r="G12" s="56"/>
      <c r="H12" s="50">
        <f t="shared" si="0"/>
        <v>0</v>
      </c>
      <c r="I12" s="17"/>
      <c r="J12" s="45">
        <f t="shared" si="1"/>
        <v>5000</v>
      </c>
      <c r="K12" s="45">
        <v>11</v>
      </c>
      <c r="L12" s="46"/>
      <c r="M12" s="46">
        <v>4000</v>
      </c>
      <c r="N12" s="45">
        <f t="shared" si="2"/>
        <v>0</v>
      </c>
      <c r="O12" s="45">
        <f t="shared" si="3"/>
        <v>0</v>
      </c>
    </row>
    <row r="13" spans="1:16" ht="20.25" customHeight="1">
      <c r="A13" s="16">
        <v>4</v>
      </c>
      <c r="B13" s="106"/>
      <c r="C13" s="106"/>
      <c r="D13" s="48"/>
      <c r="E13" s="48"/>
      <c r="F13" s="53"/>
      <c r="G13" s="56"/>
      <c r="H13" s="50">
        <f t="shared" si="0"/>
        <v>0</v>
      </c>
      <c r="I13" s="17"/>
      <c r="J13" s="45">
        <f t="shared" si="1"/>
        <v>5000</v>
      </c>
      <c r="K13" s="45"/>
      <c r="L13" s="45"/>
      <c r="M13" s="45"/>
      <c r="N13" s="45">
        <f t="shared" si="2"/>
        <v>0</v>
      </c>
      <c r="O13" s="45">
        <f t="shared" si="3"/>
        <v>0</v>
      </c>
    </row>
    <row r="14" spans="1:16" ht="20.25" customHeight="1">
      <c r="A14" s="16">
        <v>5</v>
      </c>
      <c r="B14" s="106"/>
      <c r="C14" s="106"/>
      <c r="D14" s="48"/>
      <c r="E14" s="48"/>
      <c r="F14" s="53"/>
      <c r="G14" s="56"/>
      <c r="H14" s="50">
        <f t="shared" si="0"/>
        <v>0</v>
      </c>
      <c r="I14" s="17"/>
      <c r="J14" s="45">
        <f t="shared" si="1"/>
        <v>5000</v>
      </c>
      <c r="K14" s="45"/>
      <c r="L14" s="45" t="s">
        <v>9</v>
      </c>
      <c r="M14" s="45"/>
      <c r="N14" s="45">
        <f t="shared" si="2"/>
        <v>0</v>
      </c>
      <c r="O14" s="45">
        <f t="shared" si="3"/>
        <v>0</v>
      </c>
    </row>
    <row r="15" spans="1:16" ht="20.25" customHeight="1">
      <c r="A15" s="16">
        <v>6</v>
      </c>
      <c r="B15" s="106"/>
      <c r="C15" s="106"/>
      <c r="D15" s="48"/>
      <c r="E15" s="48"/>
      <c r="F15" s="53"/>
      <c r="G15" s="56"/>
      <c r="H15" s="50">
        <f t="shared" si="0"/>
        <v>0</v>
      </c>
      <c r="I15" s="17"/>
      <c r="J15" s="45">
        <f t="shared" si="1"/>
        <v>5000</v>
      </c>
      <c r="K15" s="45"/>
      <c r="L15" s="45" t="s">
        <v>10</v>
      </c>
      <c r="M15" s="45"/>
      <c r="N15" s="45">
        <f t="shared" si="2"/>
        <v>0</v>
      </c>
      <c r="O15" s="45">
        <f t="shared" si="3"/>
        <v>0</v>
      </c>
    </row>
    <row r="16" spans="1:16" ht="20.25" customHeight="1">
      <c r="A16" s="16">
        <v>7</v>
      </c>
      <c r="B16" s="106"/>
      <c r="C16" s="106"/>
      <c r="D16" s="48"/>
      <c r="E16" s="48"/>
      <c r="F16" s="53"/>
      <c r="G16" s="56"/>
      <c r="H16" s="50">
        <f t="shared" si="0"/>
        <v>0</v>
      </c>
      <c r="I16" s="17"/>
      <c r="J16" s="45">
        <f t="shared" si="1"/>
        <v>5000</v>
      </c>
      <c r="K16" s="45"/>
      <c r="L16" s="45" t="s">
        <v>11</v>
      </c>
      <c r="M16" s="45"/>
      <c r="N16" s="45">
        <f t="shared" si="2"/>
        <v>0</v>
      </c>
      <c r="O16" s="45">
        <f t="shared" si="3"/>
        <v>0</v>
      </c>
    </row>
    <row r="17" spans="1:16" ht="20.25" customHeight="1">
      <c r="A17" s="16">
        <v>8</v>
      </c>
      <c r="B17" s="106"/>
      <c r="C17" s="106"/>
      <c r="D17" s="48"/>
      <c r="E17" s="48"/>
      <c r="F17" s="53"/>
      <c r="G17" s="56"/>
      <c r="H17" s="50">
        <f t="shared" si="0"/>
        <v>0</v>
      </c>
      <c r="I17" s="17"/>
      <c r="J17" s="45">
        <f t="shared" si="1"/>
        <v>5000</v>
      </c>
      <c r="K17" s="45"/>
      <c r="L17" s="45" t="s">
        <v>12</v>
      </c>
      <c r="M17" s="45"/>
      <c r="N17" s="45">
        <f t="shared" si="2"/>
        <v>0</v>
      </c>
      <c r="O17" s="45">
        <f t="shared" si="3"/>
        <v>0</v>
      </c>
    </row>
    <row r="18" spans="1:16" ht="20.25" customHeight="1">
      <c r="A18" s="16">
        <v>9</v>
      </c>
      <c r="B18" s="106"/>
      <c r="C18" s="106"/>
      <c r="D18" s="48"/>
      <c r="E18" s="48"/>
      <c r="F18" s="53"/>
      <c r="G18" s="56"/>
      <c r="H18" s="50">
        <f t="shared" si="0"/>
        <v>0</v>
      </c>
      <c r="I18" s="17"/>
      <c r="J18" s="45">
        <f t="shared" si="1"/>
        <v>5000</v>
      </c>
      <c r="K18" s="45"/>
      <c r="L18" s="45" t="s">
        <v>13</v>
      </c>
      <c r="M18" s="45"/>
      <c r="N18" s="45">
        <f t="shared" si="2"/>
        <v>0</v>
      </c>
      <c r="O18" s="45">
        <f t="shared" si="3"/>
        <v>0</v>
      </c>
    </row>
    <row r="19" spans="1:16" ht="20.25" customHeight="1">
      <c r="A19" s="16">
        <v>10</v>
      </c>
      <c r="B19" s="106"/>
      <c r="C19" s="106"/>
      <c r="D19" s="48"/>
      <c r="E19" s="48"/>
      <c r="F19" s="53"/>
      <c r="G19" s="56"/>
      <c r="H19" s="50">
        <f t="shared" si="0"/>
        <v>0</v>
      </c>
      <c r="I19" s="17"/>
      <c r="J19" s="45">
        <f t="shared" si="1"/>
        <v>5000</v>
      </c>
      <c r="K19" s="45"/>
      <c r="L19" s="45"/>
      <c r="M19" s="45"/>
      <c r="N19" s="45">
        <f t="shared" si="2"/>
        <v>0</v>
      </c>
      <c r="O19" s="45">
        <f t="shared" si="3"/>
        <v>0</v>
      </c>
    </row>
    <row r="20" spans="1:16" ht="20.25" customHeight="1">
      <c r="A20" s="16">
        <v>11</v>
      </c>
      <c r="B20" s="106"/>
      <c r="C20" s="106"/>
      <c r="D20" s="48"/>
      <c r="E20" s="48"/>
      <c r="F20" s="53"/>
      <c r="G20" s="56"/>
      <c r="H20" s="50">
        <f t="shared" si="0"/>
        <v>0</v>
      </c>
      <c r="I20" s="17"/>
      <c r="J20" s="45">
        <f t="shared" si="1"/>
        <v>5000</v>
      </c>
      <c r="K20" s="45"/>
      <c r="L20" s="45"/>
      <c r="M20" s="45"/>
      <c r="N20" s="45">
        <f t="shared" si="2"/>
        <v>0</v>
      </c>
      <c r="O20" s="45">
        <f t="shared" si="3"/>
        <v>0</v>
      </c>
    </row>
    <row r="21" spans="1:16" ht="20.25" customHeight="1">
      <c r="A21" s="16">
        <v>12</v>
      </c>
      <c r="B21" s="106"/>
      <c r="C21" s="106"/>
      <c r="D21" s="48"/>
      <c r="E21" s="48"/>
      <c r="F21" s="53"/>
      <c r="G21" s="56"/>
      <c r="H21" s="50">
        <f t="shared" si="0"/>
        <v>0</v>
      </c>
      <c r="I21" s="17"/>
      <c r="J21" s="45">
        <f t="shared" si="1"/>
        <v>5000</v>
      </c>
      <c r="K21" s="45"/>
      <c r="L21" s="45"/>
      <c r="M21" s="45"/>
      <c r="N21" s="45">
        <f t="shared" si="2"/>
        <v>0</v>
      </c>
      <c r="O21" s="45">
        <f t="shared" si="3"/>
        <v>0</v>
      </c>
    </row>
    <row r="22" spans="1:16" ht="20.25" customHeight="1">
      <c r="A22" s="36">
        <v>13</v>
      </c>
      <c r="B22" s="99"/>
      <c r="C22" s="99"/>
      <c r="D22" s="49"/>
      <c r="E22" s="49"/>
      <c r="F22" s="54"/>
      <c r="G22" s="57"/>
      <c r="H22" s="51">
        <f t="shared" si="0"/>
        <v>0</v>
      </c>
      <c r="I22" s="37"/>
      <c r="J22" s="45">
        <f t="shared" si="1"/>
        <v>5000</v>
      </c>
      <c r="K22" s="45"/>
      <c r="L22" s="45"/>
      <c r="M22" s="45"/>
      <c r="N22" s="45">
        <f t="shared" si="2"/>
        <v>0</v>
      </c>
      <c r="O22" s="45">
        <f t="shared" si="3"/>
        <v>0</v>
      </c>
    </row>
    <row r="23" spans="1:16" ht="20.25" customHeight="1">
      <c r="A23" s="100" t="s">
        <v>62</v>
      </c>
      <c r="B23" s="100"/>
      <c r="C23" s="100"/>
      <c r="D23" s="100"/>
      <c r="E23" s="100"/>
      <c r="F23" s="100"/>
      <c r="G23" s="101"/>
      <c r="H23" s="6"/>
      <c r="I23" s="15"/>
    </row>
    <row r="24" spans="1:16" ht="20.25" customHeight="1">
      <c r="A24" s="104" t="s">
        <v>63</v>
      </c>
      <c r="B24" s="104"/>
      <c r="C24" s="102" t="s">
        <v>64</v>
      </c>
      <c r="D24" s="102"/>
      <c r="E24" s="102"/>
      <c r="F24" s="102"/>
      <c r="G24" s="103"/>
      <c r="H24" s="3"/>
      <c r="I24" s="17"/>
    </row>
    <row r="25" spans="1:16" ht="20.25" customHeight="1">
      <c r="A25" s="66"/>
      <c r="B25" s="66"/>
      <c r="C25" s="66" t="s">
        <v>65</v>
      </c>
      <c r="D25" s="66"/>
      <c r="E25" s="66"/>
      <c r="F25" s="66"/>
      <c r="G25" s="74"/>
      <c r="H25" s="18"/>
      <c r="I25" s="19"/>
    </row>
    <row r="26" spans="1:16" ht="20.25" customHeight="1">
      <c r="A26" s="38"/>
      <c r="B26" s="39" t="s">
        <v>72</v>
      </c>
      <c r="C26" s="105">
        <f>H26/1.1</f>
        <v>0</v>
      </c>
      <c r="D26" s="105"/>
      <c r="E26" s="40" t="s">
        <v>71</v>
      </c>
      <c r="F26" s="41">
        <f>H26-(H26/1.1)</f>
        <v>0</v>
      </c>
      <c r="G26" s="42" t="s">
        <v>73</v>
      </c>
      <c r="H26" s="55">
        <f>SUM(H10:H25)</f>
        <v>0</v>
      </c>
      <c r="I26" s="43"/>
      <c r="P26" t="s">
        <v>75</v>
      </c>
    </row>
    <row r="28" spans="1:16">
      <c r="A28" s="4"/>
      <c r="B28" s="70" t="s">
        <v>15</v>
      </c>
      <c r="C28" s="70"/>
      <c r="D28" s="70"/>
      <c r="E28" s="70"/>
      <c r="F28" s="70"/>
      <c r="G28" s="70"/>
      <c r="H28" s="70"/>
      <c r="I28" s="70"/>
    </row>
    <row r="29" spans="1:16">
      <c r="A29" s="4"/>
      <c r="B29" s="70" t="s">
        <v>21</v>
      </c>
      <c r="C29" s="70"/>
      <c r="D29" s="70"/>
      <c r="E29" s="70"/>
      <c r="F29" s="70"/>
      <c r="G29" s="70"/>
      <c r="H29" s="70"/>
      <c r="I29" s="70"/>
    </row>
    <row r="32" spans="1:16">
      <c r="C32" s="66" t="s">
        <v>16</v>
      </c>
      <c r="D32" s="66"/>
      <c r="E32" s="66" t="s">
        <v>17</v>
      </c>
      <c r="F32" s="66"/>
    </row>
    <row r="33" spans="1:9">
      <c r="C33" s="2"/>
      <c r="D33" s="2"/>
      <c r="E33" s="2"/>
      <c r="F33" s="2"/>
    </row>
    <row r="34" spans="1:9">
      <c r="C34" s="5" t="s">
        <v>19</v>
      </c>
      <c r="D34" s="5" t="s">
        <v>20</v>
      </c>
      <c r="E34" s="66">
        <v>3850200</v>
      </c>
      <c r="F34" s="66"/>
    </row>
    <row r="35" spans="1:9">
      <c r="C35" s="2"/>
      <c r="D35" s="2"/>
      <c r="E35" s="2"/>
      <c r="F35" s="2"/>
    </row>
    <row r="36" spans="1:9">
      <c r="C36" s="5" t="s">
        <v>18</v>
      </c>
      <c r="D36" s="112" t="s">
        <v>79</v>
      </c>
      <c r="E36" s="113" t="s">
        <v>80</v>
      </c>
      <c r="F36" s="113"/>
    </row>
    <row r="37" spans="1:9" ht="17.25" customHeight="1"/>
    <row r="38" spans="1:9" ht="17.25" customHeight="1">
      <c r="B38" s="107" t="s">
        <v>76</v>
      </c>
      <c r="C38" s="107"/>
      <c r="D38" s="107"/>
      <c r="E38" s="107"/>
      <c r="F38" s="107"/>
      <c r="G38" s="107"/>
      <c r="H38" s="107"/>
    </row>
    <row r="39" spans="1:9" ht="17.25" customHeight="1">
      <c r="B39" s="107"/>
      <c r="C39" s="107"/>
      <c r="D39" s="107"/>
      <c r="E39" s="107"/>
      <c r="F39" s="107"/>
      <c r="G39" s="107"/>
      <c r="H39" s="107"/>
    </row>
    <row r="40" spans="1:9" ht="17.25" customHeight="1">
      <c r="B40" s="107"/>
      <c r="C40" s="107"/>
      <c r="D40" s="107"/>
      <c r="E40" s="107"/>
      <c r="F40" s="107"/>
      <c r="G40" s="107"/>
      <c r="H40" s="107"/>
    </row>
    <row r="41" spans="1:9" ht="17.25" customHeight="1">
      <c r="B41" s="107"/>
      <c r="C41" s="107"/>
      <c r="D41" s="107"/>
      <c r="E41" s="107"/>
      <c r="F41" s="107"/>
      <c r="G41" s="107"/>
      <c r="H41" s="107"/>
    </row>
    <row r="42" spans="1:9" ht="17.25" customHeight="1"/>
    <row r="43" spans="1:9" ht="17.25" customHeight="1"/>
    <row r="44" spans="1:9" ht="17.25" customHeight="1">
      <c r="A44" s="4"/>
      <c r="B44" s="4"/>
      <c r="C44" s="4"/>
      <c r="D44" s="4"/>
      <c r="E44" s="4"/>
      <c r="F44" s="4"/>
      <c r="G44" s="4"/>
      <c r="H44" s="4"/>
      <c r="I44" s="4"/>
    </row>
    <row r="45" spans="1:9" ht="18" customHeight="1">
      <c r="A45" s="60" t="s">
        <v>23</v>
      </c>
      <c r="B45" s="60"/>
      <c r="C45" s="60"/>
      <c r="D45" s="60"/>
      <c r="E45" s="60"/>
      <c r="F45" s="60"/>
      <c r="G45" s="60"/>
      <c r="H45" s="60"/>
      <c r="I45" s="60"/>
    </row>
    <row r="46" spans="1:9" ht="18.75" customHeight="1">
      <c r="A46" s="61" t="s">
        <v>24</v>
      </c>
      <c r="B46" s="61"/>
      <c r="C46" s="61"/>
      <c r="D46" s="61"/>
      <c r="E46" s="61"/>
      <c r="F46" s="61"/>
      <c r="G46" s="61"/>
      <c r="H46" s="61"/>
      <c r="I46" s="61"/>
    </row>
  </sheetData>
  <mergeCells count="39">
    <mergeCell ref="B12:C12"/>
    <mergeCell ref="A45:I45"/>
    <mergeCell ref="A46:I46"/>
    <mergeCell ref="A1:D1"/>
    <mergeCell ref="E1:I1"/>
    <mergeCell ref="I7:I8"/>
    <mergeCell ref="H7:H8"/>
    <mergeCell ref="G7:G8"/>
    <mergeCell ref="F7:F8"/>
    <mergeCell ref="E7:E8"/>
    <mergeCell ref="D7:D8"/>
    <mergeCell ref="B9:C9"/>
    <mergeCell ref="B10:C10"/>
    <mergeCell ref="B13:C13"/>
    <mergeCell ref="B14:C14"/>
    <mergeCell ref="B15:C15"/>
    <mergeCell ref="B16:C16"/>
    <mergeCell ref="B38:H41"/>
    <mergeCell ref="E36:F36"/>
    <mergeCell ref="B28:I28"/>
    <mergeCell ref="B29:I29"/>
    <mergeCell ref="E32:F32"/>
    <mergeCell ref="C32:D32"/>
    <mergeCell ref="B7:C8"/>
    <mergeCell ref="B22:C22"/>
    <mergeCell ref="A23:G23"/>
    <mergeCell ref="E24:G24"/>
    <mergeCell ref="E34:F34"/>
    <mergeCell ref="A24:B25"/>
    <mergeCell ref="C24:D24"/>
    <mergeCell ref="C25:D25"/>
    <mergeCell ref="E25:G25"/>
    <mergeCell ref="C26:D26"/>
    <mergeCell ref="B17:C17"/>
    <mergeCell ref="B18:C18"/>
    <mergeCell ref="B19:C19"/>
    <mergeCell ref="B20:C20"/>
    <mergeCell ref="B21:C21"/>
    <mergeCell ref="B11:C11"/>
  </mergeCells>
  <phoneticPr fontId="2"/>
  <dataValidations count="5">
    <dataValidation type="list" allowBlank="1" showInputMessage="1" showErrorMessage="1" sqref="H9:H24" xr:uid="{D0AD9CC0-6B60-4979-A08F-4FAC16E1C5DD}">
      <formula1>$M$2:$M$12</formula1>
    </dataValidation>
    <dataValidation type="list" allowBlank="1" showInputMessage="1" showErrorMessage="1" sqref="F9:F22" xr:uid="{6EC35E6F-DF30-4C20-9BD1-97EF1D68F9B5}">
      <formula1>$L$14:$L$18</formula1>
    </dataValidation>
    <dataValidation imeMode="halfAlpha" allowBlank="1" showInputMessage="1" showErrorMessage="1" sqref="B10:C22 G10:G22 E25:G25" xr:uid="{F62D7981-4F47-4B95-8ECC-1AA9BC08605C}"/>
    <dataValidation imeMode="hiragana" allowBlank="1" showInputMessage="1" showErrorMessage="1" sqref="D10:E22" xr:uid="{017AF4B8-9298-4524-8751-4ADEC71F6F17}"/>
    <dataValidation imeMode="fullAlpha" allowBlank="1" showInputMessage="1" showErrorMessage="1" sqref="E24:G24" xr:uid="{BDC0E18E-10EC-452C-ABEB-BEFC5FEBF87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定期報告手数料・郵送用ラベル</vt:lpstr>
      <vt:lpstr>報告リスト（振込用紙貼付け）</vt:lpstr>
      <vt:lpstr>定期報告手数料・郵送用ラベル!Print_Area</vt:lpstr>
      <vt:lpstr>'報告リスト（振込用紙貼付け）'!Print_Area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BOUSAI11</dc:creator>
  <cp:lastModifiedBy>BOUSAI11</cp:lastModifiedBy>
  <cp:lastPrinted>2024-04-23T08:22:37Z</cp:lastPrinted>
  <dcterms:created xsi:type="dcterms:W3CDTF">2022-06-09T00:22:38Z</dcterms:created>
  <dcterms:modified xsi:type="dcterms:W3CDTF">2024-04-23T08:55:49Z</dcterms:modified>
</cp:coreProperties>
</file>